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55" windowWidth="20115" windowHeight="7815"/>
  </bookViews>
  <sheets>
    <sheet name="รายละเอียด" sheetId="1" r:id="rId1"/>
    <sheet name="บัญชีสรุป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20" i="2" l="1"/>
  <c r="E20" i="2"/>
  <c r="C20" i="2"/>
  <c r="B20" i="2"/>
  <c r="E12" i="2"/>
  <c r="I10" i="2"/>
  <c r="B12" i="2"/>
  <c r="C12" i="2"/>
  <c r="C44" i="2" l="1"/>
  <c r="C24" i="2"/>
  <c r="F12" i="2"/>
  <c r="F43" i="2" l="1"/>
  <c r="E44" i="2"/>
  <c r="B44" i="2"/>
  <c r="F44" i="2" l="1"/>
</calcChain>
</file>

<file path=xl/sharedStrings.xml><?xml version="1.0" encoding="utf-8"?>
<sst xmlns="http://schemas.openxmlformats.org/spreadsheetml/2006/main" count="1238" uniqueCount="441">
  <si>
    <t>บัญชีโครงการ/กิจกรรม/งบประมาณ</t>
  </si>
  <si>
    <t xml:space="preserve">องค์การบริหารส่วนตำบลท่าซอม  อำเภอหัวไทร  จังหวัดนครศรีธรรมราช </t>
  </si>
  <si>
    <t xml:space="preserve">ยุทธศาสตร์ที่  1   การพัฒนาด้านแหล่งน้ำ </t>
  </si>
  <si>
    <t xml:space="preserve">     แนวทางการพัฒนาที่ ๑  พัฒนาแหล่งน้ำเพื่อการอุปโภคและบริโภค</t>
  </si>
  <si>
    <t xml:space="preserve"> </t>
  </si>
  <si>
    <t>ลำดับ</t>
  </si>
  <si>
    <t>โครงการ / กิจกรรม</t>
  </si>
  <si>
    <t>รายละเอียดของโครงการ/</t>
  </si>
  <si>
    <t>งบประมาณ</t>
  </si>
  <si>
    <t>สถานที่</t>
  </si>
  <si>
    <t>หน่วย</t>
  </si>
  <si>
    <t>พ.ศ.255๘</t>
  </si>
  <si>
    <t>ที่</t>
  </si>
  <si>
    <t>กิจกรรม</t>
  </si>
  <si>
    <t>ดำเนินการ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</si>
  <si>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</si>
  <si>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</si>
  <si>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</si>
  <si>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</si>
  <si>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</si>
  <si>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</si>
  <si>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</si>
  <si>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</si>
  <si>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</si>
  <si>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</si>
  <si>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</si>
  <si>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</si>
  <si>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 xml:space="preserve"> -</t>
  </si>
  <si>
    <t xml:space="preserve">     แนวทางการพัฒนาที่ ๒  พัฒนาแหล่งน้ำเพื่อการเกษตร </t>
  </si>
  <si>
    <t xml:space="preserve">ยุทธศาสตร์ที่  2   การพัฒนาด้านคนและสังคม  </t>
  </si>
  <si>
    <t xml:space="preserve">     แนวทางการพัฒนาที่ ๑  พัฒนาคุณภาพชีวิตของประชาชน </t>
  </si>
  <si>
    <t xml:space="preserve">งบประมาณ </t>
  </si>
  <si>
    <t>โครงการฝึกอบรมอาสาป้องกันภัย</t>
  </si>
  <si>
    <t>พื้นที่ตำบล</t>
  </si>
  <si>
    <t xml:space="preserve">สำนักงานปลัด </t>
  </si>
  <si>
    <t>ฝ่ายพลเรือน (อปพร.) ประจำปี</t>
  </si>
  <si>
    <t>ท่าซอม หรือ</t>
  </si>
  <si>
    <t>พื่นที่อื่นที่</t>
  </si>
  <si>
    <t xml:space="preserve">เหมาะสม </t>
  </si>
  <si>
    <t>โครงการรณรงค์ลดอุบัติเหตุทาง</t>
  </si>
  <si>
    <t xml:space="preserve">ท่าซอม  </t>
  </si>
  <si>
    <t xml:space="preserve">ถนนในช่วงเทศกาลสงกรานต์ ปี  </t>
  </si>
  <si>
    <t xml:space="preserve">ท่าซอม </t>
  </si>
  <si>
    <t>โครงการสนับสนุนค่าใช้จ่ายการ</t>
  </si>
  <si>
    <t xml:space="preserve">ขององค์การบริหารส่วนตำบลท่าซอม ทั้ง ๓ ศูนย์ </t>
  </si>
  <si>
    <t xml:space="preserve">โครงการอาหารเสริม (นม) เด็ก </t>
  </si>
  <si>
    <t>เป็นค่าใช้จ่ายสำหรับอาหารเสริม (นม) ให้แก่เด็ก</t>
  </si>
  <si>
    <t xml:space="preserve">นักเรียนก่อนประถม - ป.๖  </t>
  </si>
  <si>
    <t>โครงการอาหารเสริม (นม) เด็กเล็ก</t>
  </si>
  <si>
    <t>เล็กในศูนย์พัฒนาเด็กเล็ก จำนวน ๓ ศูนย์ ในพื้นที่</t>
  </si>
  <si>
    <t xml:space="preserve">โครงการวันเด็กแห่งชาติ ประจำปี </t>
  </si>
  <si>
    <t>พื้นที่อื่นที่มี</t>
  </si>
  <si>
    <t xml:space="preserve">ความเหมาะสม </t>
  </si>
  <si>
    <t>โครงการจัดระบบการแพทย์ฉุกเฉิน</t>
  </si>
  <si>
    <t>ประจำตำบลท่าซอม (EMS) ประจำ</t>
  </si>
  <si>
    <t xml:space="preserve">พื้นที่ใกล้เคียง </t>
  </si>
  <si>
    <t>โครงการพัฒนาสาธารณสุขมูลฐาน</t>
  </si>
  <si>
    <t>พื้นที่อื่น</t>
  </si>
  <si>
    <t>เป็นค่าใช้จ่ายสำหรับจ้างเหมาบริการเครื่องเสียง</t>
  </si>
  <si>
    <t>ที่ทำการ</t>
  </si>
  <si>
    <t xml:space="preserve">เช่าเต็นท์ เป็นต้น </t>
  </si>
  <si>
    <t xml:space="preserve">อบต.ท่าซอม </t>
  </si>
  <si>
    <t xml:space="preserve">(อุดหนุนที่ทำการปกครองอำเภอหัวไทร) </t>
  </si>
  <si>
    <t xml:space="preserve">พื้นที่อื่น </t>
  </si>
  <si>
    <t>โครงการเรียนรู้ทางด้านวัฒนธรรม</t>
  </si>
  <si>
    <t>ท่าซอม</t>
  </si>
  <si>
    <t xml:space="preserve">     แนวทางการพัฒนาที่ ๒  พัฒนาเสริมสร้างความเข้มแข็งของชุมชน  </t>
  </si>
  <si>
    <t>ท่าซอม และ</t>
  </si>
  <si>
    <t xml:space="preserve">อำเภอหัวไทร </t>
  </si>
  <si>
    <t>โครงการส่งเสริมและสนับสนุนการ</t>
  </si>
  <si>
    <t>สร้างความปรองดองสมานฉันท์</t>
  </si>
  <si>
    <t>ตามแนวนโยบายของคณะรักษา</t>
  </si>
  <si>
    <t>ความสงบแห่งชาติ (คสช.) ประจำปี</t>
  </si>
  <si>
    <t xml:space="preserve">ยุทธศาสตร์ที่ ๓  การพัฒนาทรัพยากรธรรมชาติและสิ่งแวดล้อม </t>
  </si>
  <si>
    <t xml:space="preserve">   แนวทางการพัฒนาที่ ๑ พัฒนาบำรุงรักษาสิ่งแวดล้อมและการจัดการทรัพยากรธรรมชาติ </t>
  </si>
  <si>
    <t>โครงการสร้างจิตสำนึก พิทักษ์สิ่ง</t>
  </si>
  <si>
    <t xml:space="preserve">ที่ทำการ </t>
  </si>
  <si>
    <t>ยุทธศาสตร์ที่ ๔ การพัฒนาด้านโครงสร้างพื้นฐาน</t>
  </si>
  <si>
    <t xml:space="preserve">     แนวทางการพัฒนาที่ ๑ การพัฒนาด้านกายภาพเกี่ยวกับสาธารณูปโภค สาธารณูปการต่างๆ</t>
  </si>
  <si>
    <t>บัญชีสรุปโครงการ/กิจกรรม/งบประมาณ</t>
  </si>
  <si>
    <t>ยุทธศาสตร์/แนวทางการพัฒนา</t>
  </si>
  <si>
    <t>จำนวน</t>
  </si>
  <si>
    <t>คิดเป็นร้อย</t>
  </si>
  <si>
    <t>คิดเป็น</t>
  </si>
  <si>
    <t>โครงการ</t>
  </si>
  <si>
    <t>ละของ</t>
  </si>
  <si>
    <t>งปบระมาณ</t>
  </si>
  <si>
    <t>ร้อยละของ</t>
  </si>
  <si>
    <t>ตามแผนพัฒนา</t>
  </si>
  <si>
    <t>ที่ดำเนินการ</t>
  </si>
  <si>
    <t>ตามข้อบัญญัติ</t>
  </si>
  <si>
    <t>ทั้งหมด</t>
  </si>
  <si>
    <t>ยุทธศาสตร์ที่  1  การพัฒนาด้านแหล่งน้ำ</t>
  </si>
  <si>
    <t xml:space="preserve">   แนวทางการพัฒนาที่ ๑ พัฒนาแหล่งน้ำเพื่อการอุปโภคและบริโภค</t>
  </si>
  <si>
    <t xml:space="preserve">   แนวทางการพัฒนาที่ ๒ พัฒนาแหล่งน้ำเพื่อการเกษตร </t>
  </si>
  <si>
    <t>รวม</t>
  </si>
  <si>
    <t>ยุทธศาสตร์ที่  2  การพัฒนาด้านคนและสังคม</t>
  </si>
  <si>
    <t xml:space="preserve">   แนวทางการพัฒนาที่ ๑ พัฒนาคุณภาพชีวิตของประชาชน </t>
  </si>
  <si>
    <t xml:space="preserve">   แนวทางการพัฒนาที่ ๒ เสริมสร้างความเข้มแข็งของชุมชน </t>
  </si>
  <si>
    <t xml:space="preserve">ยุทธศาสตร์ที่ ๓  การพัฒนาด้านทรัพยากรธรรมชาติและสิ่งแวดล้อม </t>
  </si>
  <si>
    <t xml:space="preserve">   แนวทางการพัฒนาที่ ๑ พัฒนาบำรุงรักษาสิ่งแวดล้อมและการจัดการ</t>
  </si>
  <si>
    <t xml:space="preserve">   ทรัพยากรธรรมชาติ </t>
  </si>
  <si>
    <t xml:space="preserve">  </t>
  </si>
  <si>
    <t>ยุทธศาสตร์ที่  4  การพัฒนาด้านโครงสร้างพื้นฐาน</t>
  </si>
  <si>
    <t xml:space="preserve">   แนวทางการพัฒนาที่ ๑  พัฒนาด้านกายภาพเกี่ยวกับสาธารณูปโภค</t>
  </si>
  <si>
    <t xml:space="preserve">   สาธารณูปการต่างๆ </t>
  </si>
  <si>
    <t xml:space="preserve">ยุทธศาสตร์ที่  5  การพัฒนาด้านเศรษฐกิจ </t>
  </si>
  <si>
    <t xml:space="preserve">   แนวทางการพัฒนาที่ ๑  พัฒนาและส่งเสริมอาชีพให้แก่ประชาชน</t>
  </si>
  <si>
    <t xml:space="preserve">ยุทธศาสตร์ที่  6  การพัฒนาด้านการเมือง การบริหาร </t>
  </si>
  <si>
    <t xml:space="preserve">   แนวทางการพัฒนาที่ ๑  พัฒนาความรู้ ความเข้าใจของประชาชนในการมี</t>
  </si>
  <si>
    <t xml:space="preserve">   ส่วนร่วมในกิจกรรมทางการเมืองตามระบอบประชาธิปไตย </t>
  </si>
  <si>
    <t xml:space="preserve">   แนวทางการพัฒนาที่ ๒  พัฒนาปรับปรุงประสิทธิภาพการบริหารงาน</t>
  </si>
  <si>
    <t xml:space="preserve">   ของ อบต. </t>
  </si>
  <si>
    <t xml:space="preserve">                                                                     รวมทั้งสิ้น                                  </t>
  </si>
  <si>
    <t xml:space="preserve">ตำบลท่าซอม </t>
  </si>
  <si>
    <t xml:space="preserve">ยุทธศาสตร์ที่ ๕ การพัฒนาด้านเศรษฐกิจ </t>
  </si>
  <si>
    <t xml:space="preserve">      แนวทางการพัฒนาที่ ๑  พัฒนาและส่งเสริมอาชีพให้แก่ประชาชน </t>
  </si>
  <si>
    <t>โครงการฝึกอบรมพัฒนาฝีมือแรงงาน</t>
  </si>
  <si>
    <t>เป็นค่าใช้จ่ายสำหรับค่าตอบแทนวิทยากร ค่าวัสดุ</t>
  </si>
  <si>
    <t xml:space="preserve">และรายจ่ายอื่นๆ เป็นต้น </t>
  </si>
  <si>
    <t>ที่ทำการ อบต.</t>
  </si>
  <si>
    <t>สำนักงานปลัด</t>
  </si>
  <si>
    <t xml:space="preserve">ยุทธศาสตร์ที่ ๖ การพัฒนาด้านการเมือง การบริหาร </t>
  </si>
  <si>
    <t xml:space="preserve">      แนวทางการพัฒนาที่ ๑ การพัฒนาความรู้ ความเข้าใจของประชาชนในการมีส่วนร่วมในกิจกรรมทางการเมืองตามระบอบประชาธิปไตย </t>
  </si>
  <si>
    <t>โครงการประชาสัมพันธ์งาน/กิจกรรม</t>
  </si>
  <si>
    <t xml:space="preserve">กองคลัง </t>
  </si>
  <si>
    <t>การจัดการเลือกตั้งสมาชิกสภาและ</t>
  </si>
  <si>
    <t xml:space="preserve">ผู้บริหาร อบต.ท่าซอม </t>
  </si>
  <si>
    <t>โครงการพัฒนาศักยภาพศูนย์ อปพร.</t>
  </si>
  <si>
    <t>เพื่อเป็นค่าใช้จ่ายสำหรับค่าวัสดุอุปกรณ์ประจำศูนย์</t>
  </si>
  <si>
    <t xml:space="preserve">อปพร. เช่น กรวยยาง แผงเหล็กกั้น ไฟฉาย เตียง ๓ </t>
  </si>
  <si>
    <t xml:space="preserve">พับ เป็นต้น </t>
  </si>
  <si>
    <t>ส่วนการศึกษาฯ</t>
  </si>
  <si>
    <t>โครงการฝึกอบรมความรู้ทางกฎหมาย</t>
  </si>
  <si>
    <t>ให้แก่ประชาชนเพื่อการอยู่ร่วมกัน</t>
  </si>
  <si>
    <t>อย่างสมานฉันท์ ตามแนวนโยบายของ</t>
  </si>
  <si>
    <t xml:space="preserve">คณะรักษาความสงบแห่งชาติ (คสช.) </t>
  </si>
  <si>
    <t>พื้นที่อื่นที่</t>
  </si>
  <si>
    <t>เหมาะสม</t>
  </si>
  <si>
    <t>เบี้ยยังชีพผู้ป่วยเอดส์ ประจำปี</t>
  </si>
  <si>
    <t xml:space="preserve">เพื่อเป็นค่าใช้จ่ายสำหรับเบี้ยยังชีพผู้ป่วยเอดส์ </t>
  </si>
  <si>
    <t xml:space="preserve">      แนวทางการพัฒนาที่ ๒ ปรับปรุงประสิทธิภาพการบริหารงานของ อบต.  </t>
  </si>
  <si>
    <t xml:space="preserve">ตามโครงการเชิดชูเกียรติฯ </t>
  </si>
  <si>
    <t>เพื่อเป็นค่าใช้จ่ายสำหรับจัดทำวุฒิบัตร โล่เกียรติคุณฯ</t>
  </si>
  <si>
    <t>โครงการฝึกอบรมเพื่อพัฒนาบุคลากร</t>
  </si>
  <si>
    <t>โครงการจัดซื้อหนังสือพิมพ์ประจำ</t>
  </si>
  <si>
    <t>โครงการปรับปรุงระบบอินเตอร์เน็ต/</t>
  </si>
  <si>
    <t>โครงการปรับปรุงและพัฒนาศูนย์ข้อมูล</t>
  </si>
  <si>
    <t>ข่าวสารการซื้อหรือการจ้างขององค์กร</t>
  </si>
  <si>
    <t>ที่ว่าการอำเภอ</t>
  </si>
  <si>
    <t xml:space="preserve">หัวไทร </t>
  </si>
  <si>
    <t>โครงการจัดทำแผนที่ภาษีและทะเบียน</t>
  </si>
  <si>
    <t>เพื่อเป็นค่าใช้จ่ายสำหรับค่าวัสดุใช้สอย ค่าครุภัณฑ์</t>
  </si>
  <si>
    <t xml:space="preserve">และอื่นๆ ที่เกี่ยวข้อง </t>
  </si>
  <si>
    <t>กองคลัง</t>
  </si>
  <si>
    <t>โครงการส่งเสริมสนับสนุนการมีส่วน</t>
  </si>
  <si>
    <t>ร่วมของประชาชนในการจัดทำแผน</t>
  </si>
  <si>
    <t xml:space="preserve">ชุมชน แผนพัฒนา อบต. ประจำปี </t>
  </si>
  <si>
    <t>สมาชิกสภา พนักงานส่วนตำบลและ</t>
  </si>
  <si>
    <t>การฝึกอบรม สัมมนาผู้บริหาร</t>
  </si>
  <si>
    <t xml:space="preserve"> -สำนักงานปลัด</t>
  </si>
  <si>
    <t xml:space="preserve"> -กองคลัง</t>
  </si>
  <si>
    <t>การจัดหาวัสดุเพื่อใช้ในการปฏิบัติงาน</t>
  </si>
  <si>
    <t>เพื่อเป็นค่าใช้จ่ายในการจัดหาวัสดุต่างๆ เพื่อใช้ใน</t>
  </si>
  <si>
    <t xml:space="preserve"> - สนง.ปลัด 276,000 บาท </t>
  </si>
  <si>
    <t>การจัดหาครุภัณฑ์ในการปฏิบัติงาน</t>
  </si>
  <si>
    <t xml:space="preserve">การปฏิบัติงานให้เกิดความคล่องตัว ของส่วนราชการ </t>
  </si>
  <si>
    <t xml:space="preserve"> - ครุภัณฑ์คอมพิวเตอร์ </t>
  </si>
  <si>
    <t xml:space="preserve"> - ครุภัณฑ์สำนักงาน  (สำนักงานปลัด)</t>
  </si>
  <si>
    <t>โครงการบำรุง รักษา และปรับปรุง</t>
  </si>
  <si>
    <t xml:space="preserve">แหล่งน้ำ คู คลองสาธารณะ </t>
  </si>
  <si>
    <t xml:space="preserve">โครงการอาหารกลางวัน </t>
  </si>
  <si>
    <t xml:space="preserve">โครงการอาหารกลางวัน (ต่อ) </t>
  </si>
  <si>
    <t xml:space="preserve"> - เป็นค่าใช้จ่ายสำหรับค่าอาหารกลางวันสำหรับ </t>
  </si>
  <si>
    <t xml:space="preserve">เด็กก่อนประถม - ป.๖ ของโรงเรียนวัดท่าเสริม </t>
  </si>
  <si>
    <t xml:space="preserve">เด็กก่อนประถม-ป.๖ ของโรงเรียนชุมชนพิบูลสงคราม </t>
  </si>
  <si>
    <t>เด็กก่อนประถม - ป.๖ ของโรงเรียนวัดบ้านด่าน</t>
  </si>
  <si>
    <t xml:space="preserve">เด็กก่อนประถม - ป.๖ ของโรงเรียนบ้านสระนอก </t>
  </si>
  <si>
    <t xml:space="preserve"> - เป็นค่าใช้จ่ายสำหรับค่าอาหารกลางวันสำหรับ  </t>
  </si>
  <si>
    <t>แผนการดำเนินงาน  ประจำปีงบประมาณ  พ.ศ.255๙</t>
  </si>
  <si>
    <t>พ.ศ.255๙</t>
  </si>
  <si>
    <t>แผนการดำเนินงาน ประจำปีงบประมาณ  พ.ศ.255๙</t>
  </si>
  <si>
    <t xml:space="preserve">   แนวทางการพัฒนาที่ ๓ การอนุรักษ์สืบทอดประเพณี วัฒนธรรมที่ดีงาม</t>
  </si>
  <si>
    <t xml:space="preserve">   และพัฒนาภูมิปัญญาท้องถิ่นให้เกิดประโยชน์ต่อการพัฒนาสังคมและ</t>
  </si>
  <si>
    <t xml:space="preserve">   เศรษฐกิจ</t>
  </si>
  <si>
    <t xml:space="preserve">   แนวทางการพัฒนาที่ ๔ การส่งเสริมกีฬาและนันทนาการ </t>
  </si>
  <si>
    <t xml:space="preserve">โครงการขยายท่อเมนต์ประปา หมู่ที่ ๒  </t>
  </si>
  <si>
    <t>ดำเนินการขยายท่อเมนต์ประปา หมู่ที่ ๒ ท่อขนาด ๒ นิ้ว</t>
  </si>
  <si>
    <t>(มอก. ชั้น 8.5) ช่วงบ้านจันแดง ศักดิ์วงค์ ระยะทาง ๒๐๐</t>
  </si>
  <si>
    <t xml:space="preserve">เมตร และช่วงบ้านนายไสว - บ้านนายใจ ระยะทาง 380 </t>
  </si>
  <si>
    <t xml:space="preserve">เมตร ตามแบบ อบต. กำหนด </t>
  </si>
  <si>
    <t xml:space="preserve">หมู่ที่ ๒ </t>
  </si>
  <si>
    <t xml:space="preserve">กองช่าง </t>
  </si>
  <si>
    <t xml:space="preserve">โครงการขยายท่อเมนต์ประปา หมู่ที่ ๓ </t>
  </si>
  <si>
    <t xml:space="preserve">ดำเนินการขยายท่อเมนต์ประปา หมู่ที่ ๓ ท่อขนาด 2 นิ้ว </t>
  </si>
  <si>
    <t xml:space="preserve">(มอก. ชั้น 8.5) ช่วงบ้านนายจเร - นางแพร้ว ระยะทาง  </t>
  </si>
  <si>
    <t>หมู่ที่ 3</t>
  </si>
  <si>
    <t>กองช่าง</t>
  </si>
  <si>
    <t>โครงการขยายท่อเมนต์ประปา หมู่ที่ 4</t>
  </si>
  <si>
    <t xml:space="preserve">ดำเนินการขยายท่อเมนต์ประปา หมู่ที่ 4 ท่อขนาด 2 นิ้ว </t>
  </si>
  <si>
    <t xml:space="preserve">(มอก. ชั้น 8.5) ช่วงบ้านนายสมศักดิ์ - นายสมคิด ระยะทาง  </t>
  </si>
  <si>
    <t>ตามแบบ อบต. กำหนด</t>
  </si>
  <si>
    <t>หมู่ที่ 4</t>
  </si>
  <si>
    <t>โครงการขยายท่อเมนต์ประปา หมู่ที่ 5</t>
  </si>
  <si>
    <t xml:space="preserve">ดำเนินการขยายท่อเมนต์ประปา หมู่ที่ 5 ท่อขนาด 2 นิ้ว </t>
  </si>
  <si>
    <t>(มอก. ชั้น 8.5) ช่วงบ้านนายถึก ระยะทาง 272 เมตร</t>
  </si>
  <si>
    <t>โครงการขยายท่อเมนต์ประปา หมู่ที่ 6</t>
  </si>
  <si>
    <t xml:space="preserve">ดำเนินการขยายท่อเมนต์ประปา หมู่ที่ 6 ท่อขนาด 2 นิ้ว </t>
  </si>
  <si>
    <t>หมู่ที่ 6</t>
  </si>
  <si>
    <t>หมู่ที่ 5</t>
  </si>
  <si>
    <t>โครงการขยายท่อเมนต์ประปา หมู่ที่ 7</t>
  </si>
  <si>
    <t xml:space="preserve">ดำเนินการขยายท่อเมนต์ประปา หมู่ที่ 7 ท่อขนาด 2 นิ้ว </t>
  </si>
  <si>
    <t>(มอก. ชั้น 8.5) ช่วงบ้านนายวิโรจน์ ขุนทองจันทร์ ระยะทาง</t>
  </si>
  <si>
    <t xml:space="preserve">596 เมตร และซอยบ้านดอนทราย ระยะทาง 280 เมตร  </t>
  </si>
  <si>
    <t>หมู่ที่ 7</t>
  </si>
  <si>
    <t xml:space="preserve">โครงการก่อสร้างระบบน้ำประปาดื่มได้ </t>
  </si>
  <si>
    <t xml:space="preserve">หมู่ที่ ๘ ตำบลท่าซอม </t>
  </si>
  <si>
    <t>หมู่ที่ 8</t>
  </si>
  <si>
    <t>โครงการปรับปรุงระบบประปา หมู่ที่ 4</t>
  </si>
  <si>
    <t>ดำเนินการปรับปรุงระบบประปา หมู่ที่ ๔ โดยติดตั้งระบบถัง</t>
  </si>
  <si>
    <t>กรองสนิมเหล็ก ขนาด 7 ลบ.ม. ต่อชั่วโมง ตามแบบมาตรฐาน</t>
  </si>
  <si>
    <t>เลขที่ 1241007-1</t>
  </si>
  <si>
    <t>ถนนในช่วงเทศกาลปีใหม่ ปี ๒๕๕9</t>
  </si>
  <si>
    <t xml:space="preserve">เป็นค่าใช้จ่ายค่าวิทยากร ค่าวัสดุ ค่าชุด อปพร. ฯลฯ </t>
  </si>
  <si>
    <t>ประจำปี ๒๕๕9</t>
  </si>
  <si>
    <t xml:space="preserve">ตามโครงการฝึกอบรมอาสาป้องกันภัยฝ่ายพลเรือน (อปพร.) </t>
  </si>
  <si>
    <t>เป็นค่าใช้จ่ายในการจัดทำป้ายประชาสัมพันธ์ ค่าเช่าเต็นท์</t>
  </si>
  <si>
    <t>ในการสนับสนุนการตั้งด่านตรวจ/จุดตรวจร่วม  เป็นต้น</t>
  </si>
  <si>
    <t>เป็นค่าใช้จ่ายสำหรับค่าอาหารกลางวันสำหรับเด็กเล็ก</t>
  </si>
  <si>
    <t xml:space="preserve">(ประมาณการในอัตรากรมฯ จัดสรรมื้อละ ๒๐ บาทต่อคน) </t>
  </si>
  <si>
    <t>จำนวน ๒80 วัน ให้แก่ศูนย์พัฒนาเด็กเล็กในความรับผิดชอบ</t>
  </si>
  <si>
    <t>บริหารสถานศึกษาประจำปี ๒๕๕9</t>
  </si>
  <si>
    <t>ศูนย์พัฒนา</t>
  </si>
  <si>
    <t>เด็กเล็ก อบต.</t>
  </si>
  <si>
    <t xml:space="preserve">ส่วนการศึกษาฯ </t>
  </si>
  <si>
    <t>เป็นค่าใช้จ่ายสำหรับอาหารเสริม (นม) ให้แก่เด็กนักเรียน</t>
  </si>
  <si>
    <t>ก่อนประถม - ป.๖ สังกัดสำนักงานคณะกรรมการการ</t>
  </si>
  <si>
    <t>ศึกษาขั้นพื้นฐาน (สพฐ.) จำนวน ๔ โรงเรียน</t>
  </si>
  <si>
    <t>(อุดหนุนโรงเรียนวัดท่าเสริม 120,๐๐๐ บาท)</t>
  </si>
  <si>
    <t>(อุดหนุนโรงเรียนชุมชนพิบูลสงคราม 604,๐๐๐ บาท)</t>
  </si>
  <si>
    <t>(อุดหนุนโรงเรียนวัดบ้านด่าน 280,๐๐๐ บาท)</t>
  </si>
  <si>
    <t>(อุดหนุนโรงเรียนบ้านสระนอก 64,๐๐๐ บาท)</t>
  </si>
  <si>
    <t xml:space="preserve"> ในพื้นที่ตำบลท่าซอม  (ประมาณการจากอัตราจัดสรรคนละ </t>
  </si>
  <si>
    <t>7.37 บาท จำนวน 260 วัน)</t>
  </si>
  <si>
    <t xml:space="preserve">ตำบลท่าซอม (ประมาณการจากอัตราจัดสรรคนละ 7.37 </t>
  </si>
  <si>
    <t>บาท จำนวน 280 วัน)</t>
  </si>
  <si>
    <t>เป็นค่าใช้จ่ายในการจัดสถานที่ ค่าจ้างเหมาบริการเครื่องเสียง</t>
  </si>
  <si>
    <t>และรายจ่ายอื่นๆ ในการจัดงานวันเด็กแห่งชาติ ประจำปี</t>
  </si>
  <si>
    <t>ปี ๒๕๕9</t>
  </si>
  <si>
    <t>เป็นค่าใช้จ่ายสำหรับฝึกอบรมเพิ่มพูนความรู้ผู้ปฏิบัติ  การศึกษา</t>
  </si>
  <si>
    <t>ดูงาน  ค่าซื้อวัสดุ  เครื่องแต่งกายสำหรับผู้ปฏิบัติการ</t>
  </si>
  <si>
    <t>ค่าน้ำมันสำหรับยานพาหนะ  ค่าตอบแทน/ค่าจ้างเหมา</t>
  </si>
  <si>
    <t xml:space="preserve">ฉุกเฉินประจำตำบล </t>
  </si>
  <si>
    <t>บริการผู้ปฏิบัติการ และค่าประชาสัมพันธ์ชุดปฏิบัติการ</t>
  </si>
  <si>
    <t>เป็นค่าใช้จ่ายสำหรับอุดหนุนอาสาสมัครสาธารณสุข (อสม.)</t>
  </si>
  <si>
    <t xml:space="preserve">ในพื้นที่ตำบลท่าซอม จำนวน ๙ หมู่บ้านๆ ละ 7,5๐๐ บาท </t>
  </si>
  <si>
    <t>โครงการจัดส่งนักกีฬา/กรีฑา ไปร่วมแข่งขัน</t>
  </si>
  <si>
    <t>ในระดับอื่นๆ ประจำปี 2559</t>
  </si>
  <si>
    <t>เป็นค่าใช้จ่ายในการจัดหาชุดนักกีฬา และอุปกรณ์ที่เกี่ยวข้อง</t>
  </si>
  <si>
    <t>ค่าพาหนะและรายจ่ายอื่นๆ ในการส่งนักกีฬาร่วมแข่งขัน</t>
  </si>
  <si>
    <t>โครงการแข่งขันกีฬาต้านยาเสพติด และสร้าง</t>
  </si>
  <si>
    <t>ความรู้รักสามัคคี ตามแนวนโยบายของ</t>
  </si>
  <si>
    <t>เป็นค่าใช้จ่ายสำหรับเป็นค่าตอบแทนผู้ตัดสิน ค่าถ้วยรางวัล</t>
  </si>
  <si>
    <t xml:space="preserve">ค่าอาหาร และของรางวัล ค่าตกแต่งสนามแข่งขัน เป็นต้น </t>
  </si>
  <si>
    <t>โครงการจัดงานสงกรานต์ ประจำปี 2559</t>
  </si>
  <si>
    <t>โครงการเรียนรู้ทางวัฒนธรรมโดยกระบวน</t>
  </si>
  <si>
    <t>การมีส่วนร่วมในการจัดกระบวนแห่หมรับ</t>
  </si>
  <si>
    <t xml:space="preserve">งานประเพณีเทศกาลเดือนสิบ </t>
  </si>
  <si>
    <t>เป็นค่าใช้จ่ายในการจัดทำและตกแต่งหมรับ ค่าอาหาร/อาหาร</t>
  </si>
  <si>
    <t>ว่างและเครื่องดื่มสำหรับผู้เข้าร่วมขบวน ค่าพาหนะสำหรับผู้</t>
  </si>
  <si>
    <t>เข้าร่วมขบวน และค่าจัดทำหมรับขนาดเล็ก</t>
  </si>
  <si>
    <t>โดยกระบวนการมีส่วนร่วมในกิจกรรม</t>
  </si>
  <si>
    <t>ประเพณีแห่ผ้าขึ้นธาตุ ประจำปี ๒๕๕9</t>
  </si>
  <si>
    <t>เป็นค่าใช้จ่ายในการแต่งตัวผู้เดินนำขบวน ค่าอาหาร/อาหาร</t>
  </si>
  <si>
    <t>ว่างและเครื่องดื่ม ค่าพาหนะในการนำพุทธศาสนิกชนเข้าร่วม</t>
  </si>
  <si>
    <t xml:space="preserve">กิจกรรม และค่าผ้าแถบสี </t>
  </si>
  <si>
    <t>อบต.ท่าซอม ประจำปี ๒๕๕9</t>
  </si>
  <si>
    <t>ในพื้นที่ตำบลท่าซอม  ประจำปี ๒๕๕9</t>
  </si>
  <si>
    <t>CCTV</t>
  </si>
  <si>
    <t xml:space="preserve">การติดตั้งระบบความปลอดภัยกล้องวงจรปิด  </t>
  </si>
  <si>
    <t>เพื่อจ่ายเป็นค่าจัดซื้อกล้องวงจรปิด (CCTV) และอุปกรณ์ที่</t>
  </si>
  <si>
    <t xml:space="preserve">เกี่ยวข้อง พร้อมติดตั้ง  จำนวน 8 ตัว </t>
  </si>
  <si>
    <t xml:space="preserve">โครงการจัดงานเฉลิมพระเกียรติ  </t>
  </si>
  <si>
    <t>เป็นค่าใช้จ่ายในการจัดหาพวงมาลัย ช่อดอกไม้ กระเช้าดอกไม้</t>
  </si>
  <si>
    <t>และพวงมาลา สำหรับพิธีการ วันสำคัญต่างๆ เช่น งานรัฐพิธี</t>
  </si>
  <si>
    <t xml:space="preserve">และพระราชพิธีต่างๆ </t>
  </si>
  <si>
    <t xml:space="preserve"> เป็นต้น </t>
  </si>
  <si>
    <t>เป็นค่าใช้จ่ายสำหรับค่าวิทยากร  ค่าวัสดุ  และรายจ่ายอื่นๆ</t>
  </si>
  <si>
    <t>โครงการการจัดงานเฉลิมพระเกียรติ</t>
  </si>
  <si>
    <t xml:space="preserve">"๑๒ สิงหาพระบรมราชินีนาถ" </t>
  </si>
  <si>
    <t xml:space="preserve">เพื่อจ่ายเป็นค่าจัดสถานที่และป้ายไวนิลพระบรมฉายาลักษณ์ </t>
  </si>
  <si>
    <t>โครงการจัดงนพระราชพิธีวันเฉลิมพระชนม-</t>
  </si>
  <si>
    <t xml:space="preserve">พรรษา "๕ ธันวามหาราช" </t>
  </si>
  <si>
    <t>เพื่อจ่ายเป็นค่าจัดสถานที่และเวทีเครื่องเสียง ค่าจัดพลุสี</t>
  </si>
  <si>
    <t>โครงการการจัดงานวันปิยมหาราช</t>
  </si>
  <si>
    <t xml:space="preserve">เพื่อจ่ายเป็นค่าจัดสถานที่ เต้นท์ ค่าเครื่องขยายเสียง </t>
  </si>
  <si>
    <t>ค่าพวงมาลา/ดอกไม้สดตกแต่งหน้าพระบรมรูป และค่าน้ำดื่ม</t>
  </si>
  <si>
    <t xml:space="preserve">     แนวทางการพัฒนาที่ 3  การอนุรักษ์สืบทอดประเพณี วัฒนธรรมที่ดีงามและพัฒนาภูมิปัญญาท้องถิ่นให้เกิดประโยชน์ต่อการพัฒนาสังคมและเศรษฐกิจ  </t>
  </si>
  <si>
    <t>โครงการจัดงาน "ใต้ร่มพระบารมี ๑๑9 ปี</t>
  </si>
  <si>
    <t>ของดีเมืองหัวไทร" ประจำปี 2559</t>
  </si>
  <si>
    <t>พระเกียรติฯ และโครงการอันเนื่องมาจากพระราชดำริฯ จัด</t>
  </si>
  <si>
    <t xml:space="preserve">แสดงพิธีกรรมทางความเชื่อ จัดแสดงลานวัฒนธรรมต่างๆ </t>
  </si>
  <si>
    <t>เช่น การแห่จาดฯ และจัดกิจกรรมการประกวดต่างๆ เช่น</t>
  </si>
  <si>
    <t xml:space="preserve">การประกวดผลิตผลทางการเกษตรฯ </t>
  </si>
  <si>
    <t>1. เป็นค่าใช้จ่ายในการจัดงาน "ใต้ร่มพระบารมี ๑๑9 ปี ของดี</t>
  </si>
  <si>
    <t>2. เพื่อจ่ายเป็นค่าจัดนิทรรศการต่างๆ เช่น นิทรรศการเทิด</t>
  </si>
  <si>
    <t xml:space="preserve">     แนวทางการพัฒนาที่ 4  การส่งเสริมกีฬาและนันทนาการ   </t>
  </si>
  <si>
    <t>แวดล้อม ประจำปี ๒๕๕9</t>
  </si>
  <si>
    <t>เป็นค่าใช้จ่ายสำหรับค่าตอบแทนวิทยากร ค่าอาหาร ในการ</t>
  </si>
  <si>
    <t>จัดอบรมสร้างจิตสำนึก และทำกิจกรรมรณรงค์ ลดปริมาณ</t>
  </si>
  <si>
    <t xml:space="preserve">ขยะ การอนุรักษ์แหล่งน้ำ </t>
  </si>
  <si>
    <t>เพื่อเป็นค่าใช้จ่ายในการปรับปรุง บำรุง รักษาแหล่งน้ำ</t>
  </si>
  <si>
    <t xml:space="preserve">คู คลองสาธารณะในพื้นที่ตำบลท่าซอม </t>
  </si>
  <si>
    <t>โครงการปรับปรุงถนนในหนองหลา หมู่ที่ ๔</t>
  </si>
  <si>
    <t>เป็นค่าใช้จ่ายในการยกระดับผิวทางเดิมดินเหนียวเป็นลูกรัง</t>
  </si>
  <si>
    <t>จำนวนไม่น้อยกว่า 512 ลบ.ม. ปรับเกรดบดทับตลอดสาย</t>
  </si>
  <si>
    <t>กว้างเฉลี่ย ๓ เมตร ระยะทาง 360 เมตร พร้อมป้าย</t>
  </si>
  <si>
    <t xml:space="preserve">ประชาสัมพันธ์ จำนวน 1 ป้าย ตามแบบ อบต. กำหนด </t>
  </si>
  <si>
    <t>พื้นที่หมู่ที่ 4</t>
  </si>
  <si>
    <t>กลุ่มอาชีพ  ประจำปี ๒๕๕9</t>
  </si>
  <si>
    <t>โครงการส่งเสริมการปลูกพืชอินทรีย์ตามแนว</t>
  </si>
  <si>
    <t>เกษตรทฤษฎีใหม่ ประจำปี 2559</t>
  </si>
  <si>
    <t xml:space="preserve">เพื่อเป็นค่าใช้จ่ายในการสมนาคุณวิทยากร ค่าอาหาร </t>
  </si>
  <si>
    <t xml:space="preserve">ค่าวัสดุอุปกรณ์ ฯ </t>
  </si>
  <si>
    <t xml:space="preserve"> - กองคลัง  20,๐๐๐ บาท </t>
  </si>
  <si>
    <t xml:space="preserve"> - ส่วนการศึกษาฯ  1๐,๐๐๐ บาท </t>
  </si>
  <si>
    <t>หมู่บ้าน ประจำปี ๒๕๕9</t>
  </si>
  <si>
    <t>เว็บไซด์ อบต. ประจำปี ๒๕๕9</t>
  </si>
  <si>
    <t>ท้องถิ่น ประจำปี ๒๕๕9</t>
  </si>
  <si>
    <t>ปกครองส่วนท้องถิ่น ประจำปี ๒๕๕9</t>
  </si>
  <si>
    <t xml:space="preserve">(อุดหนุนสำนักงานเทศบาลตำบลเกาะเพชร) </t>
  </si>
  <si>
    <t>ทรัพย์สิน ประจำปี ๒๕๕9</t>
  </si>
  <si>
    <t>ลูกจ้าง ประจำปี ๒๕๕9</t>
  </si>
  <si>
    <t>เพื่อเป็นค่าใช้จ่ายในการเดินทางไปราชการในราชอาณาจักร</t>
  </si>
  <si>
    <t>และนอกราชอาณาจักรของผู้บริหาร สมาชิก พนักงาน</t>
  </si>
  <si>
    <t>ส่วนตำบล และลูกจ้าง ของ อบต.ท่าซอม ประจำปี ๒๕๕9</t>
  </si>
  <si>
    <t xml:space="preserve"> - กองคลัง  35,๐๐๐ บาท </t>
  </si>
  <si>
    <t xml:space="preserve"> - ส่วนการศึกษา  44,๐๐๐ บาท </t>
  </si>
  <si>
    <t>ของ อบต.ท่าซอม ประจำปี ๒๕๕9</t>
  </si>
  <si>
    <t>ต่างๆ ใน อบต.ท่าซอม ประจำปี ๒๕๕9 ดังนี้</t>
  </si>
  <si>
    <t xml:space="preserve"> - วัสดุสำนักงาน  172,5๐๐ บาท </t>
  </si>
  <si>
    <t>(สนง.ปลัด 118,๐๐๐ บาท ,กองคลัง 4๐,๐๐๐ บาท</t>
  </si>
  <si>
    <t xml:space="preserve">กองช่าง 4,5๐๐ บาท และส่วนการศึกษาฯ 10,000 บาท) </t>
  </si>
  <si>
    <t xml:space="preserve"> - วัสดุไฟฟ้าและวิทยุ 7,5๐๐ บาท </t>
  </si>
  <si>
    <t xml:space="preserve"> - วัสดุงานบ้านงานครัว  15,๐๐๐ บาท </t>
  </si>
  <si>
    <t xml:space="preserve"> - วัสดุยานพาหนะขนส่ง  ๒5,๐๐๐ บาท </t>
  </si>
  <si>
    <t xml:space="preserve"> - วัสดุเชื้อเพลิงและหล่อลื่น  80,5๐๐ บาท </t>
  </si>
  <si>
    <t>(สนง.ปลัด 68,๐๐๐ บาท, กองช่าง 12,5๐๐ บาท)</t>
  </si>
  <si>
    <t xml:space="preserve"> - วัสดุการเกษตร  25,๐๐๐ บาท </t>
  </si>
  <si>
    <t xml:space="preserve"> - วัสดุโฆษณาและเผยแพร่  2,๕๐๐ บาท </t>
  </si>
  <si>
    <t xml:space="preserve"> - วัสดุคอมพิวเตอร์  92,๐๐๐ บาท </t>
  </si>
  <si>
    <t xml:space="preserve">(สนง.ปลัด 5๐,๐๐๐ บาท,กองคลัง 30,๐๐๐ บาท </t>
  </si>
  <si>
    <t xml:space="preserve">กองช่าง ๑2,๐๐๐ บาท) </t>
  </si>
  <si>
    <t xml:space="preserve">ปูนขาว คลอรีน เป็นต้น 5๐,๐๐๐ บาท </t>
  </si>
  <si>
    <t xml:space="preserve"> -กองช่าง</t>
  </si>
  <si>
    <t xml:space="preserve"> -ส่วนการศึกษาฯ</t>
  </si>
  <si>
    <t>เพื่อเป็นค่าใช้จ่ายในการจัดหาครุภัณฑ์ในการปฏิบัติงาน</t>
  </si>
  <si>
    <t>ของส่วนราชการต่างๆ ใน อบต.ท่าซอม ประจำปี 2559</t>
  </si>
  <si>
    <t xml:space="preserve">ดังนี้ </t>
  </si>
  <si>
    <t xml:space="preserve">    ๒.ซุ้มเฉลิมพระเกียรติฯ 90,000 บาท </t>
  </si>
  <si>
    <t xml:space="preserve">    ๓.ตู้เก็บเอกสารแบบตู้เหล็กฯ ๖,๕๐๐ บาท (กองคลัง) </t>
  </si>
  <si>
    <t xml:space="preserve">    ๑.ตู้เก็บเอกสารแบบตู้เหล็กฯ 6,500 บาท (สนง.ปลัด)</t>
  </si>
  <si>
    <t xml:space="preserve">    ๔.เครื่องโทรสารฯ 18,000 บาท (กองคลัง)</t>
  </si>
  <si>
    <t xml:space="preserve">    ๑.เครื่องพิมพ์แบบ Laser Printer ชนิด LED ขาวดำ</t>
  </si>
  <si>
    <t xml:space="preserve">       สำหรับกระดาษ A3 53,000 บาท (กองช่าง)</t>
  </si>
  <si>
    <t>โครงการก่อสร้างเสาธงหน้าอาคารที่ทำการ</t>
  </si>
  <si>
    <t>เพื่อเป็นค่าใช้จ่ายในการก่อสร้างเสาธงหน้าอาคารที่ทำการ</t>
  </si>
  <si>
    <t>อบต.ท่าซอม ขนาดความสูง 15 เมตร พร้อมป้ายประชาสัม-</t>
  </si>
  <si>
    <t xml:space="preserve">พันธ์โครงการ จำนวน ๑ ป้าย ตามรูปแบบ อบต.กำหนด </t>
  </si>
  <si>
    <t xml:space="preserve">การปรับปรุงอาคารที่ทำการ อบต.ท่าซอม </t>
  </si>
  <si>
    <t>เพื่อเป็นค่าใช้จ่ายในการปรับปรุงอาคารที่ทำการ อบต.ท่าซอม</t>
  </si>
  <si>
    <t>ตามรูปแบบ อบต. กำหนด</t>
  </si>
  <si>
    <t>โครงการปรับปรุงภูมิทัศน์บริเวณรอบอาคาร</t>
  </si>
  <si>
    <t xml:space="preserve">ที่ทำการ อบต.ท่าซอม </t>
  </si>
  <si>
    <t>เพื่อเป็นค่าใช้จ่ายในการปรับปรุงภูมิทัศน์บริเวณรอบอาคาร</t>
  </si>
  <si>
    <t>ที่ทำการ อบต.ท่าซอม โดยลงดินถมไม่น้อยกว่า 928 ลบ.ม.</t>
  </si>
  <si>
    <t>ปรับพื้นที่พร้อมเกลี่ยเรียบขนาด 527 ตร.ม. พร้อมป้ายประ-</t>
  </si>
  <si>
    <t xml:space="preserve">ชาสัมพันธ์โครงการ จำนวน ๑ ป้าย ตามรูปแบบ อบต. </t>
  </si>
  <si>
    <t>กำหนด</t>
  </si>
  <si>
    <t>การศึกษาวิจัยประเมินผลหรือพัฒนาระบบ</t>
  </si>
  <si>
    <t xml:space="preserve">ต่างๆ ของ อบต.ท่าซอม </t>
  </si>
  <si>
    <t>อบต.ท่าซอม</t>
  </si>
  <si>
    <t>โครงการเชิดชูเกียรติข้าราชการส่วนท้องถิ่น</t>
  </si>
  <si>
    <t>และลูกจ้าง ผู้มีคุณธรรมในการปฏิบัติราชการ</t>
  </si>
  <si>
    <t xml:space="preserve">425 เมตร และช่วงบ้านนางอึ้ง ระยะทาง 70 เมตร </t>
  </si>
  <si>
    <t xml:space="preserve">ตามแบบ อบต. กำหนด </t>
  </si>
  <si>
    <t>500 เมตร ช่วงบ้านนายต้วน ระยะทาง 100 เมตร  และ</t>
  </si>
  <si>
    <t xml:space="preserve">ช่วงบ้านนายสถิต - บ้านนายพิบูลย์ ระยะทาง 447 เมตร  </t>
  </si>
  <si>
    <t xml:space="preserve">(มอก. ชั้น 8.5) ช่วงบ้านนายโอบ เกลี้ยงเกิด  ระยะทาง </t>
  </si>
  <si>
    <t xml:space="preserve">100 เมตร และช่วงบ้านนายเจือ ระยะทาง 393 เมตร  </t>
  </si>
  <si>
    <t>น้ำดื่ม ขนาด 6,000 ลิตรต่อวัน ตามแบบ อบต. กำหนด</t>
  </si>
  <si>
    <t>ดำเนินการก่อสร้างระบบน้ำประปาดื่มได้ โดยติดตั้งระบบกรอง</t>
  </si>
  <si>
    <t>โต๊ะ เก้าอี้ และค่าเดินทางไปราชการ อปพร. หรือผู้ปฏิบัติงาน</t>
  </si>
  <si>
    <t xml:space="preserve">กรมฯ จัดสรรอัตรามื้อละ 20 บาทต่อคน จำนวน  </t>
  </si>
  <si>
    <t>200 วัน</t>
  </si>
  <si>
    <t xml:space="preserve"> - วัสดุอื่นๆ เช่น มิเตอร์น้ำ วัสดุสำหรับผลิตน้ำประปา สารส้ม</t>
  </si>
  <si>
    <t>เพื่อเป็นค่าใช้จ่ายในการศึกษาวิจัยประเมินผลหรือพัฒนา</t>
  </si>
  <si>
    <t>ระบบต่างๆ ของ อบต.ท่าซอม</t>
  </si>
  <si>
    <t>ค่าเครื่องเสียง ค่าซื้อธงชาติและธงตราสัญลักษณ์ และค่า</t>
  </si>
  <si>
    <t xml:space="preserve">น้ำดื่มประชาชน  </t>
  </si>
  <si>
    <t>พิธีจุดเทียนชัยมงคล ค่าชุดการแสดงบนเวทีกลาง ค่าซื้อ</t>
  </si>
  <si>
    <t>พระบรมฉายาลักษณ์ ค่าผ้าสี และค่าน้ำดื่มประชาชน</t>
  </si>
  <si>
    <t>ธงชาติและธงตราสัญลักษณ์ ค่ามหรสพ ค่าป้ายไวนิล</t>
  </si>
  <si>
    <t>เมืองหัวไทร" ประจำปี 2559 (อบต.ท่าซอม)</t>
  </si>
  <si>
    <t>เพื่อเป็นค่าใช้จ่ายในการจัดทำสื่อ สิ่งพิมพ์ เพื่อประชาสัมพันธ์</t>
  </si>
  <si>
    <t>งานของ อบต. ให้ประชาชนได้รู้ข่าวสารการดำเนินงานของ</t>
  </si>
  <si>
    <t xml:space="preserve">อบต. ประจำปี ๒๕๕9 </t>
  </si>
  <si>
    <t>เพื่อเป็นค่าใช้จ่ายในการจัดเตรียมเอกสารในการจัดการ</t>
  </si>
  <si>
    <t>เลือกตั้งสมาชิกสภาและผู้บริหาร อบต.ท่าซอม ประจำปี</t>
  </si>
  <si>
    <t>เพื่อเป็นค่าใช้ใช้จ่ายสำหรับค่าวิทยากร ค่าวัสดุ และค่าใช้จ่าย</t>
  </si>
  <si>
    <t>อื่น ๆ  ในการดำเนินโครงการฝึกอบรมความรู้ทางกฎหมาย</t>
  </si>
  <si>
    <t xml:space="preserve">ให้แก่ประชาชนเพื่อการอยู่ร่วมกันอย่างสมานฉันท์ฯ </t>
  </si>
  <si>
    <t>เพื่อเป็นค่าใช้จ่ายในการจัดซื้อหนังสือพิมพ์ประจำหมู่บ้าน</t>
  </si>
  <si>
    <t xml:space="preserve">ในปัจจุบัน </t>
  </si>
  <si>
    <t xml:space="preserve"> เพื่อให้ประชาชนได้รับทราบข้อมูลข่าวสารทันต่อเหตุการณ์</t>
  </si>
  <si>
    <t>เพื่อเป็นค่าใช้จ่ายในการใช้ระบบอินเตอร์เน็ต การปรับปรุง</t>
  </si>
  <si>
    <t>และต่อสัญญาเว็บไซด์ของ อบต.ท่าซอม ประจำปี ๒๕๕9</t>
  </si>
  <si>
    <t xml:space="preserve">ผ่านดาวเทียม เป็นต้น </t>
  </si>
  <si>
    <t>ค่าโทรภาพ(โทรสาร) ค่าเทเล็กซ์ ค่าวิทยุสื่อสาร ค่าสื่อสาร</t>
  </si>
  <si>
    <t>เพื่อเป็นค่าใช้จ่ายสำหรับเป็นค่าพาหนะ ค่าจ้างเหมาบริการ</t>
  </si>
  <si>
    <t xml:space="preserve">เพื่อพัฒนาบุคลากร </t>
  </si>
  <si>
    <t xml:space="preserve"> ค่าที่พัก และรายจ่ายอื่นๆ ในการจัดทำโครงการฝึกอบรม</t>
  </si>
  <si>
    <t xml:space="preserve">เครื่องใช้สำนักงาน และค่าไฟฟ้าฯ </t>
  </si>
  <si>
    <t>เพื่อเป็นค่าใช้จ่ายสำหรับค่าวัสดุสำนักงาน ค่าซ่อมอุปกรณ์</t>
  </si>
  <si>
    <t>เพื่อเป็นค่าใช้จ่ายในการจัดทำแผนชุมชน แผนพัฒนาท้องถิ่น</t>
  </si>
  <si>
    <t xml:space="preserve">เครื่องเสียง เป็นต้น </t>
  </si>
  <si>
    <t>ค่าจัดเก็บข้อมูลพื้นฐาน ค่าจัดสถานที่ ค่าจ้างเหมาบริการ</t>
  </si>
  <si>
    <t xml:space="preserve"> - กองช่าง  25,๐๐๐ บาท </t>
  </si>
  <si>
    <t xml:space="preserve"> - วัสดุก่อสร้าง  เช่น ท่อน้ำ และอุปกรณ์ประปา คลอรีน </t>
  </si>
  <si>
    <t xml:space="preserve">เป็นต้น 44,๐๐๐ บาท </t>
  </si>
  <si>
    <t>4</t>
  </si>
  <si>
    <t>2</t>
  </si>
  <si>
    <t>14</t>
  </si>
  <si>
    <t>17</t>
  </si>
  <si>
    <t xml:space="preserve"> - สนง.ปลัด  ๕๓,๐๐๐ บาท </t>
  </si>
  <si>
    <t>โครงการก่อสร้างอาคารศูนย์พัฒนาเด็กเล็ก</t>
  </si>
  <si>
    <t>(สถ.ศพด.๑) องค์การบริหารส่วนตำบล</t>
  </si>
  <si>
    <t>เพื่อเป็นค่าใช้จ่ายในการดำเนินการก่อสร้างอาคารศูนย์</t>
  </si>
  <si>
    <t>พัฒนาเด็กเล็ก (สถ.ศพด.๑) ตามรูปแบบที่กรมส่งเสริมการ</t>
  </si>
  <si>
    <t xml:space="preserve">ปกครองท้องถิ่นกำหนด จำนวน ๑ หลัง </t>
  </si>
  <si>
    <t>บริเวณ อบต.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</si>
</sst>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87" formatCode="_-* #,##0.00_-;\-* #,##0.00_-;_-* &quot;-&quot;??_-;_-@_-"/>
    <numFmt numFmtId="188" formatCode="_-* #,##0_-;\-* #,##0_-;_-* &quot;-&quot;??_-;_-@_-"/>
    <numFmt numFmtId="189" formatCode="[$-D00041E]0"/>
    <numFmt numFmtId="190" formatCode="[$-D00041E]#,##0"/>
    <numFmt numFmtId="191" formatCode="[$-D00041E]0.##"/>
  </numFmts>
  <fonts count="23" x14ac:knownFonts="1">
    <font>
      <sz val="11"/>
      <color theme="1"/>
      <name val="Tahoma"/>
      <family val="2"/>
      <scheme val="minor"/>
    </font>
    <font>
      <sz val="14"/>
      <color theme="1"/>
      <name val="TH SarabunIT๙"/>
      <family val="2"/>
    </font>
    <font>
      <sz val="16"/>
      <color theme="1"/>
      <name val="TH SarabunIT๙"/>
      <family val="2"/>
    </font>
    <font>
      <sz val="14"/>
      <name val="Cordia New"/>
      <charset val="222"/>
    </font>
    <font>
      <sz val="14"/>
      <name val="Cordia New"/>
      <family val="2"/>
    </font>
    <font>
      <b/>
      <sz val="16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TH SarabunIT๙"/>
      <family val="2"/>
    </font>
    <font>
      <sz val="14"/>
      <color indexed="8"/>
      <name val="TH SarabunIT๙"/>
      <family val="2"/>
    </font>
    <font>
      <b/>
      <sz val="14"/>
      <color indexed="8"/>
      <name val="TH SarabunIT๙"/>
      <family val="2"/>
    </font>
    <font>
      <b/>
      <sz val="17"/>
      <color indexed="8"/>
      <name val="TH SarabunIT๙"/>
      <family val="2"/>
    </font>
    <font>
      <sz val="17"/>
      <color indexed="8"/>
      <name val="TH SarabunIT๙"/>
      <family val="2"/>
    </font>
    <font>
      <sz val="14"/>
      <name val="TH SarabunIT๙"/>
      <family val="2"/>
    </font>
    <font>
      <b/>
      <sz val="16"/>
      <color indexed="8"/>
      <name val="TH SarabunIT๙"/>
      <family val="2"/>
    </font>
    <font>
      <sz val="16"/>
      <color indexed="8"/>
      <name val="TH SarabunIT๙"/>
      <family val="2"/>
    </font>
    <font>
      <sz val="15"/>
      <color indexed="8"/>
      <name val="TH SarabunIT๙"/>
      <family val="2"/>
    </font>
    <font>
      <b/>
      <sz val="15"/>
      <color indexed="8"/>
      <name val="TH SarabunIT๙"/>
      <family val="2"/>
    </font>
    <font>
      <sz val="13"/>
      <color indexed="8"/>
      <name val="TH SarabunIT๙"/>
      <family val="2"/>
    </font>
    <font>
      <sz val="13.5"/>
      <color indexed="8"/>
      <name val="TH SarabunIT๙"/>
      <family val="2"/>
    </font>
    <font>
      <sz val="16"/>
      <name val="TH SarabunIT๙"/>
      <family val="2"/>
    </font>
    <font>
      <b/>
      <sz val="18"/>
      <name val="TH SarabunIT๙"/>
      <family val="2"/>
    </font>
    <font>
      <b/>
      <sz val="16"/>
      <name val="TH SarabunIT๙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E1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5">
    <xf numFmtId="0" fontId="0" fillId="0" borderId="0"/>
    <xf numFmtId="0" fontId="3" fillId="0" borderId="0"/>
    <xf numFmtId="187" fontId="3" fillId="0" borderId="0" applyFont="0" applyFill="0" applyBorder="0" applyAlignment="0" applyProtection="0"/>
    <xf numFmtId="0" fontId="4" fillId="0" borderId="0"/>
    <xf numFmtId="187" fontId="4" fillId="0" borderId="0" applyFont="0" applyFill="0" applyBorder="0" applyAlignment="0" applyProtection="0"/>
  </cellStyleXfs>
  <cellXfs count="31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3" fontId="1" fillId="0" borderId="0" xfId="0" applyNumberFormat="1" applyFont="1" applyAlignment="1">
      <alignment horizontal="center"/>
    </xf>
    <xf numFmtId="189" fontId="1" fillId="0" borderId="1" xfId="0" applyNumberFormat="1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5" fillId="0" borderId="0" xfId="0" applyFont="1"/>
    <xf numFmtId="189" fontId="1" fillId="0" borderId="1" xfId="0" applyNumberFormat="1" applyFont="1" applyBorder="1" applyAlignment="1">
      <alignment horizontal="center" vertical="center"/>
    </xf>
    <xf numFmtId="0" fontId="6" fillId="0" borderId="1" xfId="0" applyFont="1" applyBorder="1"/>
    <xf numFmtId="3" fontId="1" fillId="0" borderId="3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90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90" fontId="1" fillId="0" borderId="3" xfId="0" applyNumberFormat="1" applyFont="1" applyBorder="1" applyAlignment="1">
      <alignment horizontal="center"/>
    </xf>
    <xf numFmtId="0" fontId="7" fillId="0" borderId="3" xfId="0" applyFont="1" applyBorder="1"/>
    <xf numFmtId="190" fontId="8" fillId="0" borderId="3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89" fontId="1" fillId="0" borderId="3" xfId="0" applyNumberFormat="1" applyFont="1" applyBorder="1" applyAlignment="1">
      <alignment horizontal="left"/>
    </xf>
    <xf numFmtId="0" fontId="7" fillId="0" borderId="1" xfId="0" applyFont="1" applyBorder="1"/>
    <xf numFmtId="3" fontId="1" fillId="0" borderId="3" xfId="0" applyNumberFormat="1" applyFont="1" applyBorder="1" applyAlignment="1">
      <alignment horizontal="left"/>
    </xf>
    <xf numFmtId="0" fontId="1" fillId="0" borderId="11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left"/>
    </xf>
    <xf numFmtId="3" fontId="1" fillId="0" borderId="0" xfId="0" applyNumberFormat="1" applyFont="1" applyBorder="1" applyAlignment="1">
      <alignment horizontal="center"/>
    </xf>
    <xf numFmtId="190" fontId="1" fillId="0" borderId="3" xfId="0" applyNumberFormat="1" applyFont="1" applyBorder="1" applyAlignment="1">
      <alignment horizontal="left"/>
    </xf>
    <xf numFmtId="0" fontId="6" fillId="0" borderId="3" xfId="0" applyFont="1" applyBorder="1"/>
    <xf numFmtId="0" fontId="2" fillId="0" borderId="2" xfId="0" applyFont="1" applyBorder="1"/>
    <xf numFmtId="189" fontId="2" fillId="0" borderId="1" xfId="0" applyNumberFormat="1" applyFont="1" applyBorder="1" applyAlignment="1">
      <alignment horizontal="center"/>
    </xf>
    <xf numFmtId="189" fontId="5" fillId="5" borderId="2" xfId="0" applyNumberFormat="1" applyFont="1" applyFill="1" applyBorder="1" applyAlignment="1">
      <alignment horizontal="center"/>
    </xf>
    <xf numFmtId="0" fontId="9" fillId="0" borderId="2" xfId="1" applyFont="1" applyBorder="1"/>
    <xf numFmtId="0" fontId="9" fillId="0" borderId="3" xfId="1" applyFont="1" applyBorder="1"/>
    <xf numFmtId="0" fontId="11" fillId="0" borderId="0" xfId="1" applyFont="1" applyAlignment="1">
      <alignment horizontal="center"/>
    </xf>
    <xf numFmtId="0" fontId="12" fillId="0" borderId="0" xfId="1" applyFont="1"/>
    <xf numFmtId="0" fontId="13" fillId="0" borderId="0" xfId="1" applyFont="1"/>
    <xf numFmtId="0" fontId="14" fillId="0" borderId="0" xfId="1" applyFont="1"/>
    <xf numFmtId="0" fontId="11" fillId="0" borderId="0" xfId="1" applyFont="1"/>
    <xf numFmtId="0" fontId="15" fillId="0" borderId="0" xfId="1" applyFont="1"/>
    <xf numFmtId="0" fontId="15" fillId="0" borderId="0" xfId="1" applyFont="1" applyAlignment="1"/>
    <xf numFmtId="0" fontId="9" fillId="0" borderId="0" xfId="1" applyFont="1" applyAlignment="1"/>
    <xf numFmtId="0" fontId="10" fillId="0" borderId="1" xfId="1" applyFont="1" applyBorder="1" applyAlignment="1">
      <alignment horizontal="center" vertical="center"/>
    </xf>
    <xf numFmtId="0" fontId="10" fillId="0" borderId="5" xfId="1" applyFont="1" applyBorder="1" applyAlignment="1">
      <alignment horizontal="center"/>
    </xf>
    <xf numFmtId="0" fontId="10" fillId="0" borderId="5" xfId="1" applyFont="1" applyBorder="1" applyAlignment="1">
      <alignment horizontal="center" vertical="center"/>
    </xf>
    <xf numFmtId="0" fontId="10" fillId="0" borderId="0" xfId="1" applyFont="1"/>
    <xf numFmtId="0" fontId="10" fillId="0" borderId="2" xfId="1" applyFont="1" applyBorder="1" applyAlignment="1">
      <alignment horizontal="center" vertical="center"/>
    </xf>
    <xf numFmtId="0" fontId="10" fillId="0" borderId="6" xfId="1" applyFont="1" applyBorder="1" applyAlignment="1">
      <alignment horizontal="center"/>
    </xf>
    <xf numFmtId="0" fontId="10" fillId="0" borderId="6" xfId="1" applyFont="1" applyBorder="1" applyAlignment="1">
      <alignment horizontal="center" vertical="center"/>
    </xf>
    <xf numFmtId="0" fontId="10" fillId="0" borderId="7" xfId="1" applyFont="1" applyBorder="1" applyAlignment="1">
      <alignment horizontal="center" vertical="center" textRotation="90"/>
    </xf>
    <xf numFmtId="189" fontId="16" fillId="0" borderId="1" xfId="1" applyNumberFormat="1" applyFont="1" applyBorder="1" applyAlignment="1">
      <alignment horizontal="center"/>
    </xf>
    <xf numFmtId="0" fontId="16" fillId="0" borderId="5" xfId="1" applyFont="1" applyBorder="1" applyAlignment="1">
      <alignment horizontal="center"/>
    </xf>
    <xf numFmtId="0" fontId="9" fillId="0" borderId="4" xfId="1" applyFont="1" applyBorder="1" applyAlignment="1">
      <alignment horizontal="center"/>
    </xf>
    <xf numFmtId="0" fontId="16" fillId="0" borderId="3" xfId="1" applyFont="1" applyBorder="1"/>
    <xf numFmtId="0" fontId="16" fillId="0" borderId="0" xfId="1" applyFont="1"/>
    <xf numFmtId="0" fontId="17" fillId="0" borderId="0" xfId="1" applyFont="1"/>
    <xf numFmtId="0" fontId="9" fillId="0" borderId="5" xfId="1" applyFont="1" applyBorder="1" applyAlignment="1">
      <alignment horizontal="center"/>
    </xf>
    <xf numFmtId="0" fontId="15" fillId="0" borderId="5" xfId="1" applyFont="1" applyBorder="1" applyAlignment="1">
      <alignment horizontal="center"/>
    </xf>
    <xf numFmtId="0" fontId="16" fillId="0" borderId="0" xfId="1" applyFont="1" applyBorder="1"/>
    <xf numFmtId="0" fontId="16" fillId="0" borderId="0" xfId="1" applyFont="1" applyBorder="1" applyAlignment="1">
      <alignment horizontal="center"/>
    </xf>
    <xf numFmtId="0" fontId="15" fillId="0" borderId="3" xfId="1" applyFont="1" applyBorder="1"/>
    <xf numFmtId="0" fontId="10" fillId="0" borderId="1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189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left" vertical="center"/>
    </xf>
    <xf numFmtId="0" fontId="9" fillId="0" borderId="1" xfId="1" applyFont="1" applyBorder="1" applyAlignment="1">
      <alignment horizontal="left"/>
    </xf>
    <xf numFmtId="190" fontId="9" fillId="0" borderId="1" xfId="1" applyNumberFormat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  <xf numFmtId="0" fontId="18" fillId="0" borderId="1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textRotation="90"/>
    </xf>
    <xf numFmtId="0" fontId="9" fillId="0" borderId="3" xfId="1" applyFont="1" applyBorder="1" applyAlignment="1">
      <alignment horizontal="center" vertical="center"/>
    </xf>
    <xf numFmtId="0" fontId="9" fillId="0" borderId="3" xfId="1" applyFont="1" applyBorder="1" applyAlignment="1">
      <alignment horizontal="left" vertical="center"/>
    </xf>
    <xf numFmtId="0" fontId="9" fillId="0" borderId="3" xfId="1" applyFont="1" applyBorder="1" applyAlignment="1">
      <alignment horizontal="left"/>
    </xf>
    <xf numFmtId="0" fontId="9" fillId="0" borderId="3" xfId="1" applyFont="1" applyBorder="1" applyAlignment="1">
      <alignment horizontal="center" vertical="center" textRotation="90"/>
    </xf>
    <xf numFmtId="189" fontId="9" fillId="0" borderId="3" xfId="1" applyNumberFormat="1" applyFont="1" applyBorder="1" applyAlignment="1">
      <alignment horizontal="left"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left" vertical="center"/>
    </xf>
    <xf numFmtId="0" fontId="9" fillId="0" borderId="2" xfId="1" applyFont="1" applyBorder="1" applyAlignment="1">
      <alignment horizontal="left"/>
    </xf>
    <xf numFmtId="0" fontId="9" fillId="0" borderId="2" xfId="1" applyFont="1" applyBorder="1" applyAlignment="1">
      <alignment horizontal="center" vertical="center" textRotation="90"/>
    </xf>
    <xf numFmtId="3" fontId="9" fillId="0" borderId="1" xfId="1" applyNumberFormat="1" applyFont="1" applyBorder="1" applyAlignment="1">
      <alignment horizontal="center" vertical="center"/>
    </xf>
    <xf numFmtId="189" fontId="9" fillId="0" borderId="2" xfId="1" applyNumberFormat="1" applyFont="1" applyBorder="1" applyAlignment="1">
      <alignment horizontal="left" vertical="center"/>
    </xf>
    <xf numFmtId="3" fontId="18" fillId="0" borderId="1" xfId="1" applyNumberFormat="1" applyFont="1" applyBorder="1" applyAlignment="1">
      <alignment horizontal="center" vertical="center"/>
    </xf>
    <xf numFmtId="3" fontId="9" fillId="0" borderId="3" xfId="1" applyNumberFormat="1" applyFont="1" applyBorder="1" applyAlignment="1">
      <alignment horizontal="center" vertical="center"/>
    </xf>
    <xf numFmtId="189" fontId="9" fillId="0" borderId="3" xfId="1" applyNumberFormat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/>
    </xf>
    <xf numFmtId="0" fontId="18" fillId="0" borderId="3" xfId="1" applyFont="1" applyBorder="1" applyAlignment="1">
      <alignment horizontal="left"/>
    </xf>
    <xf numFmtId="3" fontId="9" fillId="0" borderId="2" xfId="1" applyNumberFormat="1" applyFont="1" applyBorder="1" applyAlignment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0" borderId="0" xfId="1" applyFont="1" applyBorder="1" applyAlignment="1">
      <alignment horizontal="left" vertical="center"/>
    </xf>
    <xf numFmtId="0" fontId="9" fillId="0" borderId="0" xfId="1" applyFont="1" applyBorder="1" applyAlignment="1">
      <alignment horizontal="left"/>
    </xf>
    <xf numFmtId="0" fontId="9" fillId="0" borderId="0" xfId="1" applyFont="1" applyBorder="1" applyAlignment="1">
      <alignment horizontal="center" vertical="center" textRotation="90"/>
    </xf>
    <xf numFmtId="0" fontId="18" fillId="0" borderId="1" xfId="1" applyFont="1" applyBorder="1" applyAlignment="1">
      <alignment horizontal="left"/>
    </xf>
    <xf numFmtId="0" fontId="14" fillId="0" borderId="0" xfId="1" applyFont="1" applyBorder="1" applyAlignment="1">
      <alignment horizontal="left" vertical="center"/>
    </xf>
    <xf numFmtId="0" fontId="10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center"/>
    </xf>
    <xf numFmtId="0" fontId="10" fillId="0" borderId="0" xfId="1" applyFont="1" applyBorder="1" applyAlignment="1">
      <alignment horizontal="center" vertical="center" textRotation="90"/>
    </xf>
    <xf numFmtId="0" fontId="15" fillId="0" borderId="0" xfId="1" applyFont="1" applyBorder="1" applyAlignment="1">
      <alignment horizontal="left" vertical="center"/>
    </xf>
    <xf numFmtId="3" fontId="9" fillId="0" borderId="0" xfId="1" applyNumberFormat="1" applyFont="1" applyBorder="1" applyAlignment="1">
      <alignment horizontal="center" vertical="center"/>
    </xf>
    <xf numFmtId="189" fontId="9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left" vertical="center"/>
    </xf>
    <xf numFmtId="0" fontId="9" fillId="0" borderId="1" xfId="3" applyFont="1" applyBorder="1" applyAlignment="1">
      <alignment horizontal="left"/>
    </xf>
    <xf numFmtId="3" fontId="9" fillId="0" borderId="1" xfId="3" applyNumberFormat="1" applyFont="1" applyBorder="1" applyAlignment="1">
      <alignment horizontal="center" vertical="center"/>
    </xf>
    <xf numFmtId="0" fontId="9" fillId="0" borderId="1" xfId="3" applyFont="1" applyBorder="1" applyAlignment="1">
      <alignment horizontal="center" vertical="center"/>
    </xf>
    <xf numFmtId="0" fontId="9" fillId="0" borderId="3" xfId="3" applyFont="1" applyBorder="1" applyAlignment="1">
      <alignment horizontal="center" vertical="center"/>
    </xf>
    <xf numFmtId="0" fontId="9" fillId="0" borderId="3" xfId="3" applyFont="1" applyBorder="1" applyAlignment="1">
      <alignment horizontal="left" vertical="center"/>
    </xf>
    <xf numFmtId="0" fontId="19" fillId="0" borderId="3" xfId="3" applyFont="1" applyBorder="1" applyAlignment="1">
      <alignment horizontal="left"/>
    </xf>
    <xf numFmtId="3" fontId="9" fillId="0" borderId="3" xfId="3" applyNumberFormat="1" applyFont="1" applyBorder="1" applyAlignment="1">
      <alignment horizontal="center" vertical="center"/>
    </xf>
    <xf numFmtId="0" fontId="9" fillId="0" borderId="3" xfId="3" applyFont="1" applyBorder="1" applyAlignment="1">
      <alignment horizontal="left"/>
    </xf>
    <xf numFmtId="0" fontId="9" fillId="0" borderId="2" xfId="3" applyFont="1" applyBorder="1" applyAlignment="1">
      <alignment horizontal="center" vertical="center"/>
    </xf>
    <xf numFmtId="0" fontId="9" fillId="0" borderId="2" xfId="3" applyFont="1" applyBorder="1" applyAlignment="1">
      <alignment horizontal="left" vertical="center"/>
    </xf>
    <xf numFmtId="0" fontId="9" fillId="0" borderId="2" xfId="3" applyFont="1" applyBorder="1" applyAlignment="1">
      <alignment horizontal="left"/>
    </xf>
    <xf numFmtId="3" fontId="9" fillId="0" borderId="2" xfId="3" applyNumberFormat="1" applyFont="1" applyBorder="1" applyAlignment="1">
      <alignment horizontal="center" vertical="center"/>
    </xf>
    <xf numFmtId="0" fontId="9" fillId="0" borderId="4" xfId="1" applyFont="1" applyBorder="1" applyAlignment="1">
      <alignment horizontal="left" vertical="top"/>
    </xf>
    <xf numFmtId="189" fontId="9" fillId="0" borderId="1" xfId="1" applyNumberFormat="1" applyFont="1" applyBorder="1" applyAlignment="1">
      <alignment horizontal="center"/>
    </xf>
    <xf numFmtId="0" fontId="9" fillId="0" borderId="5" xfId="1" applyFont="1" applyBorder="1" applyAlignment="1">
      <alignment horizontal="left" vertical="top"/>
    </xf>
    <xf numFmtId="3" fontId="9" fillId="0" borderId="5" xfId="1" applyNumberFormat="1" applyFont="1" applyBorder="1" applyAlignment="1">
      <alignment horizontal="center"/>
    </xf>
    <xf numFmtId="0" fontId="9" fillId="0" borderId="3" xfId="1" applyFont="1" applyBorder="1" applyAlignment="1">
      <alignment horizontal="center"/>
    </xf>
    <xf numFmtId="0" fontId="9" fillId="0" borderId="3" xfId="1" applyFont="1" applyBorder="1" applyAlignment="1">
      <alignment horizontal="left" vertical="top"/>
    </xf>
    <xf numFmtId="0" fontId="9" fillId="0" borderId="2" xfId="1" applyFont="1" applyBorder="1" applyAlignment="1">
      <alignment horizontal="left" vertical="top"/>
    </xf>
    <xf numFmtId="0" fontId="9" fillId="0" borderId="0" xfId="1" applyFont="1" applyBorder="1"/>
    <xf numFmtId="189" fontId="9" fillId="0" borderId="0" xfId="1" applyNumberFormat="1" applyFont="1" applyBorder="1" applyAlignment="1">
      <alignment horizontal="left" vertical="center"/>
    </xf>
    <xf numFmtId="0" fontId="22" fillId="2" borderId="3" xfId="1" applyFont="1" applyFill="1" applyBorder="1" applyAlignment="1">
      <alignment horizontal="center" vertical="center"/>
    </xf>
    <xf numFmtId="49" fontId="20" fillId="0" borderId="13" xfId="1" applyNumberFormat="1" applyFont="1" applyBorder="1"/>
    <xf numFmtId="49" fontId="20" fillId="0" borderId="13" xfId="1" applyNumberFormat="1" applyFont="1" applyBorder="1" applyAlignment="1">
      <alignment horizontal="center"/>
    </xf>
    <xf numFmtId="187" fontId="20" fillId="0" borderId="13" xfId="2" applyFont="1" applyBorder="1" applyAlignment="1">
      <alignment horizontal="right"/>
    </xf>
    <xf numFmtId="49" fontId="20" fillId="0" borderId="8" xfId="1" applyNumberFormat="1" applyFont="1" applyBorder="1" applyAlignment="1">
      <alignment horizontal="center"/>
    </xf>
    <xf numFmtId="189" fontId="20" fillId="0" borderId="7" xfId="1" applyNumberFormat="1" applyFont="1" applyBorder="1" applyAlignment="1">
      <alignment horizontal="center"/>
    </xf>
    <xf numFmtId="2" fontId="20" fillId="0" borderId="7" xfId="1" applyNumberFormat="1" applyFont="1" applyBorder="1" applyAlignment="1">
      <alignment horizontal="center"/>
    </xf>
    <xf numFmtId="3" fontId="20" fillId="0" borderId="7" xfId="1" applyNumberFormat="1" applyFont="1" applyBorder="1" applyAlignment="1">
      <alignment horizontal="center"/>
    </xf>
    <xf numFmtId="189" fontId="20" fillId="0" borderId="3" xfId="1" applyNumberFormat="1" applyFont="1" applyBorder="1" applyAlignment="1">
      <alignment horizontal="center"/>
    </xf>
    <xf numFmtId="3" fontId="20" fillId="0" borderId="3" xfId="1" applyNumberFormat="1" applyFont="1" applyBorder="1" applyAlignment="1">
      <alignment horizontal="center"/>
    </xf>
    <xf numFmtId="0" fontId="20" fillId="0" borderId="3" xfId="1" applyNumberFormat="1" applyFont="1" applyBorder="1" applyAlignment="1">
      <alignment horizontal="center"/>
    </xf>
    <xf numFmtId="2" fontId="20" fillId="0" borderId="3" xfId="1" applyNumberFormat="1" applyFont="1" applyBorder="1" applyAlignment="1">
      <alignment horizontal="center"/>
    </xf>
    <xf numFmtId="189" fontId="22" fillId="3" borderId="7" xfId="1" applyNumberFormat="1" applyFont="1" applyFill="1" applyBorder="1" applyAlignment="1">
      <alignment horizontal="center"/>
    </xf>
    <xf numFmtId="3" fontId="22" fillId="3" borderId="7" xfId="1" applyNumberFormat="1" applyFont="1" applyFill="1" applyBorder="1" applyAlignment="1">
      <alignment horizontal="center"/>
    </xf>
    <xf numFmtId="2" fontId="22" fillId="3" borderId="7" xfId="1" applyNumberFormat="1" applyFont="1" applyFill="1" applyBorder="1" applyAlignment="1">
      <alignment horizontal="center"/>
    </xf>
    <xf numFmtId="0" fontId="22" fillId="3" borderId="7" xfId="1" applyNumberFormat="1" applyFont="1" applyFill="1" applyBorder="1" applyAlignment="1">
      <alignment horizontal="center"/>
    </xf>
    <xf numFmtId="49" fontId="22" fillId="0" borderId="13" xfId="1" applyNumberFormat="1" applyFont="1" applyBorder="1"/>
    <xf numFmtId="49" fontId="22" fillId="0" borderId="13" xfId="1" applyNumberFormat="1" applyFont="1" applyBorder="1" applyAlignment="1">
      <alignment horizontal="center"/>
    </xf>
    <xf numFmtId="187" fontId="22" fillId="0" borderId="13" xfId="2" applyFont="1" applyBorder="1" applyAlignment="1">
      <alignment horizontal="right"/>
    </xf>
    <xf numFmtId="49" fontId="22" fillId="0" borderId="8" xfId="1" applyNumberFormat="1" applyFont="1" applyBorder="1" applyAlignment="1">
      <alignment horizontal="center"/>
    </xf>
    <xf numFmtId="4" fontId="20" fillId="0" borderId="7" xfId="1" applyNumberFormat="1" applyFont="1" applyBorder="1" applyAlignment="1">
      <alignment horizontal="center"/>
    </xf>
    <xf numFmtId="3" fontId="20" fillId="0" borderId="7" xfId="2" applyNumberFormat="1" applyFont="1" applyBorder="1" applyAlignment="1">
      <alignment horizontal="center"/>
    </xf>
    <xf numFmtId="4" fontId="20" fillId="0" borderId="3" xfId="1" applyNumberFormat="1" applyFont="1" applyBorder="1" applyAlignment="1">
      <alignment horizontal="center"/>
    </xf>
    <xf numFmtId="3" fontId="20" fillId="0" borderId="3" xfId="2" applyNumberFormat="1" applyFont="1" applyBorder="1" applyAlignment="1">
      <alignment horizontal="center"/>
    </xf>
    <xf numFmtId="3" fontId="22" fillId="3" borderId="13" xfId="1" applyNumberFormat="1" applyFont="1" applyFill="1" applyBorder="1" applyAlignment="1">
      <alignment horizontal="center"/>
    </xf>
    <xf numFmtId="4" fontId="22" fillId="3" borderId="7" xfId="1" applyNumberFormat="1" applyFont="1" applyFill="1" applyBorder="1" applyAlignment="1">
      <alignment horizontal="center"/>
    </xf>
    <xf numFmtId="3" fontId="22" fillId="3" borderId="13" xfId="2" applyNumberFormat="1" applyFont="1" applyFill="1" applyBorder="1" applyAlignment="1">
      <alignment horizontal="center"/>
    </xf>
    <xf numFmtId="3" fontId="22" fillId="3" borderId="7" xfId="2" applyNumberFormat="1" applyFont="1" applyFill="1" applyBorder="1" applyAlignment="1">
      <alignment horizontal="center"/>
    </xf>
    <xf numFmtId="4" fontId="22" fillId="3" borderId="13" xfId="1" applyNumberFormat="1" applyFont="1" applyFill="1" applyBorder="1" applyAlignment="1">
      <alignment horizontal="center"/>
    </xf>
    <xf numFmtId="3" fontId="20" fillId="0" borderId="1" xfId="1" applyNumberFormat="1" applyFont="1" applyFill="1" applyBorder="1" applyAlignment="1">
      <alignment horizontal="center"/>
    </xf>
    <xf numFmtId="4" fontId="20" fillId="0" borderId="1" xfId="1" applyNumberFormat="1" applyFont="1" applyFill="1" applyBorder="1" applyAlignment="1">
      <alignment horizontal="center"/>
    </xf>
    <xf numFmtId="3" fontId="20" fillId="0" borderId="1" xfId="2" applyNumberFormat="1" applyFont="1" applyFill="1" applyBorder="1" applyAlignment="1">
      <alignment horizontal="center"/>
    </xf>
    <xf numFmtId="3" fontId="22" fillId="0" borderId="1" xfId="1" applyNumberFormat="1" applyFont="1" applyFill="1" applyBorder="1" applyAlignment="1">
      <alignment horizontal="center"/>
    </xf>
    <xf numFmtId="49" fontId="22" fillId="0" borderId="2" xfId="1" applyNumberFormat="1" applyFont="1" applyBorder="1" applyAlignment="1">
      <alignment horizontal="center"/>
    </xf>
    <xf numFmtId="3" fontId="22" fillId="0" borderId="11" xfId="1" applyNumberFormat="1" applyFont="1" applyFill="1" applyBorder="1" applyAlignment="1">
      <alignment horizontal="center"/>
    </xf>
    <xf numFmtId="4" fontId="22" fillId="0" borderId="11" xfId="1" applyNumberFormat="1" applyFont="1" applyFill="1" applyBorder="1" applyAlignment="1">
      <alignment horizontal="center"/>
    </xf>
    <xf numFmtId="3" fontId="22" fillId="0" borderId="11" xfId="2" applyNumberFormat="1" applyFont="1" applyFill="1" applyBorder="1" applyAlignment="1">
      <alignment horizontal="center"/>
    </xf>
    <xf numFmtId="3" fontId="22" fillId="0" borderId="0" xfId="1" applyNumberFormat="1" applyFont="1" applyFill="1" applyBorder="1" applyAlignment="1">
      <alignment horizontal="center"/>
    </xf>
    <xf numFmtId="4" fontId="22" fillId="0" borderId="0" xfId="1" applyNumberFormat="1" applyFont="1" applyFill="1" applyBorder="1" applyAlignment="1">
      <alignment horizontal="center"/>
    </xf>
    <xf numFmtId="3" fontId="22" fillId="0" borderId="0" xfId="2" applyNumberFormat="1" applyFont="1" applyFill="1" applyBorder="1" applyAlignment="1">
      <alignment horizontal="center"/>
    </xf>
    <xf numFmtId="49" fontId="20" fillId="0" borderId="11" xfId="1" applyNumberFormat="1" applyFont="1" applyBorder="1"/>
    <xf numFmtId="187" fontId="20" fillId="0" borderId="11" xfId="2" applyFont="1" applyBorder="1" applyAlignment="1">
      <alignment horizontal="right"/>
    </xf>
    <xf numFmtId="49" fontId="20" fillId="0" borderId="5" xfId="1" applyNumberFormat="1" applyFont="1" applyBorder="1"/>
    <xf numFmtId="189" fontId="20" fillId="0" borderId="1" xfId="1" applyNumberFormat="1" applyFont="1" applyBorder="1" applyAlignment="1">
      <alignment horizontal="center"/>
    </xf>
    <xf numFmtId="4" fontId="20" fillId="0" borderId="1" xfId="1" applyNumberFormat="1" applyFont="1" applyBorder="1" applyAlignment="1">
      <alignment horizontal="center"/>
    </xf>
    <xf numFmtId="3" fontId="20" fillId="0" borderId="1" xfId="1" applyNumberFormat="1" applyFont="1" applyBorder="1" applyAlignment="1">
      <alignment horizontal="center"/>
    </xf>
    <xf numFmtId="3" fontId="20" fillId="0" borderId="1" xfId="2" applyNumberFormat="1" applyFont="1" applyBorder="1" applyAlignment="1">
      <alignment horizontal="center"/>
    </xf>
    <xf numFmtId="2" fontId="20" fillId="0" borderId="1" xfId="1" applyNumberFormat="1" applyFont="1" applyBorder="1" applyAlignment="1">
      <alignment horizontal="center"/>
    </xf>
    <xf numFmtId="49" fontId="20" fillId="0" borderId="1" xfId="1" applyNumberFormat="1" applyFont="1" applyBorder="1" applyAlignment="1">
      <alignment horizontal="center"/>
    </xf>
    <xf numFmtId="0" fontId="22" fillId="0" borderId="2" xfId="1" applyNumberFormat="1" applyFont="1" applyBorder="1" applyAlignment="1">
      <alignment horizontal="center"/>
    </xf>
    <xf numFmtId="4" fontId="22" fillId="0" borderId="2" xfId="1" applyNumberFormat="1" applyFont="1" applyBorder="1" applyAlignment="1">
      <alignment horizontal="center"/>
    </xf>
    <xf numFmtId="3" fontId="22" fillId="0" borderId="2" xfId="1" applyNumberFormat="1" applyFont="1" applyBorder="1" applyAlignment="1">
      <alignment horizontal="center"/>
    </xf>
    <xf numFmtId="3" fontId="22" fillId="0" borderId="2" xfId="2" applyNumberFormat="1" applyFont="1" applyBorder="1" applyAlignment="1">
      <alignment horizontal="center"/>
    </xf>
    <xf numFmtId="49" fontId="20" fillId="0" borderId="2" xfId="1" applyNumberFormat="1" applyFont="1" applyBorder="1"/>
    <xf numFmtId="189" fontId="22" fillId="3" borderId="2" xfId="1" applyNumberFormat="1" applyFont="1" applyFill="1" applyBorder="1" applyAlignment="1">
      <alignment horizontal="center"/>
    </xf>
    <xf numFmtId="4" fontId="22" fillId="3" borderId="2" xfId="1" applyNumberFormat="1" applyFont="1" applyFill="1" applyBorder="1" applyAlignment="1">
      <alignment horizontal="center"/>
    </xf>
    <xf numFmtId="3" fontId="22" fillId="3" borderId="2" xfId="1" applyNumberFormat="1" applyFont="1" applyFill="1" applyBorder="1" applyAlignment="1">
      <alignment horizontal="center"/>
    </xf>
    <xf numFmtId="3" fontId="22" fillId="3" borderId="9" xfId="2" applyNumberFormat="1" applyFont="1" applyFill="1" applyBorder="1" applyAlignment="1">
      <alignment horizontal="center"/>
    </xf>
    <xf numFmtId="49" fontId="20" fillId="3" borderId="7" xfId="1" applyNumberFormat="1" applyFont="1" applyFill="1" applyBorder="1"/>
    <xf numFmtId="49" fontId="22" fillId="0" borderId="13" xfId="2" applyNumberFormat="1" applyFont="1" applyBorder="1" applyAlignment="1">
      <alignment horizontal="right"/>
    </xf>
    <xf numFmtId="49" fontId="20" fillId="0" borderId="8" xfId="1" applyNumberFormat="1" applyFont="1" applyBorder="1"/>
    <xf numFmtId="49" fontId="20" fillId="0" borderId="12" xfId="1" applyNumberFormat="1" applyFont="1" applyBorder="1" applyAlignment="1">
      <alignment horizontal="center"/>
    </xf>
    <xf numFmtId="49" fontId="20" fillId="0" borderId="7" xfId="1" applyNumberFormat="1" applyFont="1" applyBorder="1" applyAlignment="1">
      <alignment horizontal="center"/>
    </xf>
    <xf numFmtId="4" fontId="20" fillId="0" borderId="13" xfId="1" applyNumberFormat="1" applyFont="1" applyBorder="1" applyAlignment="1">
      <alignment horizontal="center"/>
    </xf>
    <xf numFmtId="3" fontId="20" fillId="0" borderId="13" xfId="2" applyNumberFormat="1" applyFont="1" applyBorder="1" applyAlignment="1">
      <alignment horizontal="center"/>
    </xf>
    <xf numFmtId="49" fontId="20" fillId="0" borderId="7" xfId="1" applyNumberFormat="1" applyFont="1" applyBorder="1"/>
    <xf numFmtId="189" fontId="22" fillId="3" borderId="12" xfId="1" applyNumberFormat="1" applyFont="1" applyFill="1" applyBorder="1" applyAlignment="1">
      <alignment horizontal="center"/>
    </xf>
    <xf numFmtId="49" fontId="22" fillId="3" borderId="7" xfId="1" applyNumberFormat="1" applyFont="1" applyFill="1" applyBorder="1" applyAlignment="1">
      <alignment horizontal="center"/>
    </xf>
    <xf numFmtId="4" fontId="22" fillId="0" borderId="13" xfId="1" applyNumberFormat="1" applyFont="1" applyBorder="1"/>
    <xf numFmtId="49" fontId="20" fillId="0" borderId="1" xfId="1" applyNumberFormat="1" applyFont="1" applyBorder="1"/>
    <xf numFmtId="0" fontId="20" fillId="0" borderId="2" xfId="1" applyNumberFormat="1" applyFont="1" applyBorder="1" applyAlignment="1">
      <alignment horizontal="center"/>
    </xf>
    <xf numFmtId="2" fontId="20" fillId="0" borderId="2" xfId="1" applyNumberFormat="1" applyFont="1" applyBorder="1" applyAlignment="1">
      <alignment horizontal="center"/>
    </xf>
    <xf numFmtId="3" fontId="20" fillId="0" borderId="2" xfId="2" applyNumberFormat="1" applyFont="1" applyBorder="1" applyAlignment="1">
      <alignment horizontal="center"/>
    </xf>
    <xf numFmtId="4" fontId="20" fillId="0" borderId="2" xfId="1" applyNumberFormat="1" applyFont="1" applyBorder="1" applyAlignment="1">
      <alignment horizontal="center"/>
    </xf>
    <xf numFmtId="191" fontId="20" fillId="0" borderId="1" xfId="1" applyNumberFormat="1" applyFont="1" applyBorder="1" applyAlignment="1">
      <alignment horizontal="center"/>
    </xf>
    <xf numFmtId="49" fontId="20" fillId="0" borderId="2" xfId="1" applyNumberFormat="1" applyFont="1" applyBorder="1" applyAlignment="1">
      <alignment horizontal="center"/>
    </xf>
    <xf numFmtId="188" fontId="20" fillId="0" borderId="2" xfId="2" applyNumberFormat="1" applyFont="1" applyBorder="1" applyAlignment="1">
      <alignment horizontal="right"/>
    </xf>
    <xf numFmtId="1" fontId="22" fillId="3" borderId="3" xfId="1" applyNumberFormat="1" applyFont="1" applyFill="1" applyBorder="1" applyAlignment="1">
      <alignment horizontal="center"/>
    </xf>
    <xf numFmtId="49" fontId="22" fillId="3" borderId="3" xfId="1" applyNumberFormat="1" applyFont="1" applyFill="1" applyBorder="1" applyAlignment="1">
      <alignment horizontal="center"/>
    </xf>
    <xf numFmtId="2" fontId="22" fillId="3" borderId="3" xfId="1" applyNumberFormat="1" applyFont="1" applyFill="1" applyBorder="1" applyAlignment="1">
      <alignment horizontal="center"/>
    </xf>
    <xf numFmtId="3" fontId="22" fillId="3" borderId="3" xfId="2" applyNumberFormat="1" applyFont="1" applyFill="1" applyBorder="1" applyAlignment="1">
      <alignment horizontal="center"/>
    </xf>
    <xf numFmtId="2" fontId="22" fillId="3" borderId="0" xfId="1" applyNumberFormat="1" applyFont="1" applyFill="1" applyAlignment="1">
      <alignment horizontal="center"/>
    </xf>
    <xf numFmtId="49" fontId="22" fillId="3" borderId="3" xfId="1" applyNumberFormat="1" applyFont="1" applyFill="1" applyBorder="1"/>
    <xf numFmtId="1" fontId="22" fillId="4" borderId="14" xfId="1" applyNumberFormat="1" applyFont="1" applyFill="1" applyBorder="1" applyAlignment="1">
      <alignment horizontal="center"/>
    </xf>
    <xf numFmtId="3" fontId="22" fillId="4" borderId="14" xfId="1" applyNumberFormat="1" applyFont="1" applyFill="1" applyBorder="1" applyAlignment="1">
      <alignment horizontal="center"/>
    </xf>
    <xf numFmtId="2" fontId="22" fillId="4" borderId="15" xfId="1" applyNumberFormat="1" applyFont="1" applyFill="1" applyBorder="1" applyAlignment="1">
      <alignment horizontal="center"/>
    </xf>
    <xf numFmtId="3" fontId="22" fillId="4" borderId="14" xfId="2" applyNumberFormat="1" applyFont="1" applyFill="1" applyBorder="1" applyAlignment="1">
      <alignment horizontal="center"/>
    </xf>
    <xf numFmtId="2" fontId="22" fillId="4" borderId="14" xfId="1" applyNumberFormat="1" applyFont="1" applyFill="1" applyBorder="1" applyAlignment="1">
      <alignment horizontal="center"/>
    </xf>
    <xf numFmtId="49" fontId="22" fillId="4" borderId="14" xfId="1" applyNumberFormat="1" applyFont="1" applyFill="1" applyBorder="1"/>
    <xf numFmtId="0" fontId="22" fillId="0" borderId="1" xfId="1" applyFont="1" applyBorder="1" applyAlignment="1">
      <alignment horizontal="center"/>
    </xf>
    <xf numFmtId="187" fontId="22" fillId="0" borderId="1" xfId="2" applyFont="1" applyBorder="1" applyAlignment="1">
      <alignment horizontal="center"/>
    </xf>
    <xf numFmtId="0" fontId="22" fillId="0" borderId="3" xfId="1" applyFont="1" applyBorder="1" applyAlignment="1">
      <alignment horizontal="center"/>
    </xf>
    <xf numFmtId="187" fontId="22" fillId="0" borderId="3" xfId="2" applyFont="1" applyBorder="1" applyAlignment="1">
      <alignment horizontal="center"/>
    </xf>
    <xf numFmtId="0" fontId="22" fillId="0" borderId="12" xfId="1" applyFont="1" applyBorder="1"/>
    <xf numFmtId="0" fontId="20" fillId="0" borderId="7" xfId="1" applyFont="1" applyBorder="1"/>
    <xf numFmtId="0" fontId="20" fillId="2" borderId="7" xfId="1" applyFont="1" applyFill="1" applyBorder="1"/>
    <xf numFmtId="0" fontId="22" fillId="2" borderId="7" xfId="1" applyFont="1" applyFill="1" applyBorder="1" applyAlignment="1">
      <alignment horizontal="right"/>
    </xf>
    <xf numFmtId="0" fontId="20" fillId="0" borderId="3" xfId="1" applyFont="1" applyBorder="1"/>
    <xf numFmtId="0" fontId="22" fillId="2" borderId="12" xfId="1" applyFont="1" applyFill="1" applyBorder="1" applyAlignment="1">
      <alignment horizontal="right"/>
    </xf>
    <xf numFmtId="0" fontId="20" fillId="2" borderId="1" xfId="1" applyFont="1" applyFill="1" applyBorder="1" applyAlignment="1">
      <alignment horizontal="left"/>
    </xf>
    <xf numFmtId="0" fontId="20" fillId="2" borderId="2" xfId="1" applyFont="1" applyFill="1" applyBorder="1" applyAlignment="1">
      <alignment horizontal="left"/>
    </xf>
    <xf numFmtId="187" fontId="20" fillId="0" borderId="2" xfId="2" applyFont="1" applyBorder="1" applyAlignment="1">
      <alignment horizontal="right"/>
    </xf>
    <xf numFmtId="187" fontId="22" fillId="0" borderId="2" xfId="2" applyFont="1" applyBorder="1" applyAlignment="1">
      <alignment horizontal="right"/>
    </xf>
    <xf numFmtId="0" fontId="22" fillId="2" borderId="11" xfId="1" applyFont="1" applyFill="1" applyBorder="1" applyAlignment="1">
      <alignment horizontal="right"/>
    </xf>
    <xf numFmtId="0" fontId="22" fillId="2" borderId="0" xfId="1" applyFont="1" applyFill="1" applyBorder="1" applyAlignment="1">
      <alignment horizontal="right"/>
    </xf>
    <xf numFmtId="0" fontId="22" fillId="2" borderId="2" xfId="1" applyFont="1" applyFill="1" applyBorder="1" applyAlignment="1">
      <alignment horizontal="center" vertical="center"/>
    </xf>
    <xf numFmtId="0" fontId="22" fillId="0" borderId="2" xfId="1" applyFont="1" applyBorder="1" applyAlignment="1">
      <alignment horizontal="center"/>
    </xf>
    <xf numFmtId="187" fontId="22" fillId="0" borderId="2" xfId="2" applyFont="1" applyBorder="1" applyAlignment="1">
      <alignment horizontal="center"/>
    </xf>
    <xf numFmtId="0" fontId="22" fillId="0" borderId="10" xfId="1" applyFont="1" applyBorder="1"/>
    <xf numFmtId="0" fontId="20" fillId="0" borderId="1" xfId="1" applyFont="1" applyBorder="1"/>
    <xf numFmtId="0" fontId="20" fillId="0" borderId="2" xfId="1" applyFont="1" applyBorder="1"/>
    <xf numFmtId="0" fontId="22" fillId="2" borderId="2" xfId="1" applyFont="1" applyFill="1" applyBorder="1" applyAlignment="1">
      <alignment horizontal="right"/>
    </xf>
    <xf numFmtId="0" fontId="22" fillId="0" borderId="3" xfId="1" applyFont="1" applyBorder="1" applyAlignment="1">
      <alignment horizontal="right"/>
    </xf>
    <xf numFmtId="0" fontId="22" fillId="2" borderId="14" xfId="1" applyFont="1" applyFill="1" applyBorder="1" applyAlignment="1">
      <alignment horizontal="center"/>
    </xf>
    <xf numFmtId="3" fontId="22" fillId="4" borderId="15" xfId="2" applyNumberFormat="1" applyFont="1" applyFill="1" applyBorder="1" applyAlignment="1">
      <alignment horizontal="center"/>
    </xf>
    <xf numFmtId="0" fontId="2" fillId="0" borderId="7" xfId="0" applyFont="1" applyBorder="1"/>
    <xf numFmtId="3" fontId="20" fillId="0" borderId="2" xfId="1" applyNumberFormat="1" applyFont="1" applyBorder="1" applyAlignment="1">
      <alignment horizont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0" fontId="9" fillId="0" borderId="0" xfId="1" applyFont="1"/>
    <xf numFmtId="0" fontId="9" fillId="0" borderId="4" xfId="1" applyFont="1" applyBorder="1" applyAlignment="1">
      <alignment horizontal="left" vertical="center"/>
    </xf>
    <xf numFmtId="3" fontId="9" fillId="0" borderId="4" xfId="1" applyNumberFormat="1" applyFont="1" applyBorder="1" applyAlignment="1">
      <alignment horizontal="center" vertical="center"/>
    </xf>
    <xf numFmtId="0" fontId="9" fillId="0" borderId="1" xfId="1" applyFont="1" applyBorder="1"/>
    <xf numFmtId="0" fontId="9" fillId="0" borderId="1" xfId="1" applyFont="1" applyBorder="1" applyAlignment="1">
      <alignment horizontal="left" vertical="top"/>
    </xf>
    <xf numFmtId="3" fontId="9" fillId="0" borderId="1" xfId="1" applyNumberFormat="1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10" fillId="0" borderId="2" xfId="1" applyFont="1" applyBorder="1"/>
    <xf numFmtId="0" fontId="16" fillId="0" borderId="1" xfId="1" applyFont="1" applyBorder="1" applyAlignment="1">
      <alignment horizontal="center"/>
    </xf>
    <xf numFmtId="0" fontId="16" fillId="0" borderId="1" xfId="1" applyFont="1" applyBorder="1"/>
    <xf numFmtId="0" fontId="15" fillId="0" borderId="1" xfId="1" applyFont="1" applyBorder="1"/>
    <xf numFmtId="0" fontId="16" fillId="0" borderId="3" xfId="1" applyFont="1" applyBorder="1" applyAlignment="1">
      <alignment horizontal="center"/>
    </xf>
    <xf numFmtId="0" fontId="16" fillId="0" borderId="2" xfId="1" applyFont="1" applyBorder="1" applyAlignment="1">
      <alignment horizontal="center"/>
    </xf>
    <xf numFmtId="0" fontId="16" fillId="0" borderId="2" xfId="1" applyFont="1" applyBorder="1"/>
    <xf numFmtId="0" fontId="17" fillId="0" borderId="2" xfId="1" applyFont="1" applyBorder="1"/>
    <xf numFmtId="0" fontId="15" fillId="0" borderId="2" xfId="1" applyFont="1" applyBorder="1"/>
    <xf numFmtId="0" fontId="16" fillId="0" borderId="0" xfId="1" applyFont="1" applyBorder="1" applyAlignment="1">
      <alignment horizontal="left"/>
    </xf>
    <xf numFmtId="0" fontId="16" fillId="0" borderId="2" xfId="1" applyFont="1" applyBorder="1" applyAlignment="1">
      <alignment horizontal="left"/>
    </xf>
    <xf numFmtId="0" fontId="10" fillId="0" borderId="3" xfId="1" applyFont="1" applyBorder="1" applyAlignment="1">
      <alignment horizontal="left"/>
    </xf>
    <xf numFmtId="189" fontId="9" fillId="0" borderId="2" xfId="1" applyNumberFormat="1" applyFont="1" applyBorder="1" applyAlignment="1">
      <alignment horizontal="center" vertical="center"/>
    </xf>
    <xf numFmtId="0" fontId="18" fillId="0" borderId="2" xfId="1" applyFont="1" applyBorder="1" applyAlignment="1">
      <alignment horizontal="left"/>
    </xf>
    <xf numFmtId="0" fontId="1" fillId="0" borderId="9" xfId="0" applyFont="1" applyBorder="1"/>
    <xf numFmtId="0" fontId="18" fillId="0" borderId="2" xfId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/>
    </xf>
    <xf numFmtId="0" fontId="9" fillId="0" borderId="11" xfId="1" applyFont="1" applyBorder="1" applyAlignment="1">
      <alignment horizontal="left" vertical="center"/>
    </xf>
    <xf numFmtId="0" fontId="9" fillId="0" borderId="11" xfId="1" applyFont="1" applyBorder="1" applyAlignment="1">
      <alignment horizontal="left"/>
    </xf>
    <xf numFmtId="3" fontId="9" fillId="0" borderId="11" xfId="1" applyNumberFormat="1" applyFont="1" applyBorder="1" applyAlignment="1">
      <alignment horizontal="center" vertical="center"/>
    </xf>
    <xf numFmtId="0" fontId="9" fillId="0" borderId="11" xfId="1" applyFont="1" applyBorder="1" applyAlignment="1">
      <alignment horizontal="center" vertical="center" textRotation="90"/>
    </xf>
    <xf numFmtId="3" fontId="10" fillId="0" borderId="0" xfId="1" applyNumberFormat="1" applyFont="1" applyBorder="1" applyAlignment="1">
      <alignment horizontal="center" vertical="center"/>
    </xf>
    <xf numFmtId="189" fontId="9" fillId="0" borderId="11" xfId="3" applyNumberFormat="1" applyFont="1" applyBorder="1" applyAlignment="1">
      <alignment horizontal="center" vertical="center"/>
    </xf>
    <xf numFmtId="0" fontId="9" fillId="0" borderId="11" xfId="3" applyFont="1" applyBorder="1" applyAlignment="1">
      <alignment horizontal="left" vertical="center"/>
    </xf>
    <xf numFmtId="0" fontId="9" fillId="0" borderId="11" xfId="3" applyFont="1" applyBorder="1" applyAlignment="1">
      <alignment horizontal="left"/>
    </xf>
    <xf numFmtId="3" fontId="9" fillId="0" borderId="11" xfId="3" applyNumberFormat="1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0" fontId="9" fillId="0" borderId="0" xfId="3" applyFont="1" applyBorder="1" applyAlignment="1">
      <alignment horizontal="left" vertical="center"/>
    </xf>
    <xf numFmtId="0" fontId="9" fillId="0" borderId="0" xfId="3" applyFont="1" applyBorder="1" applyAlignment="1">
      <alignment horizontal="left"/>
    </xf>
    <xf numFmtId="3" fontId="9" fillId="0" borderId="0" xfId="3" applyNumberFormat="1" applyFont="1" applyBorder="1" applyAlignment="1">
      <alignment horizontal="center" vertical="center"/>
    </xf>
    <xf numFmtId="0" fontId="19" fillId="0" borderId="0" xfId="3" applyFont="1" applyBorder="1" applyAlignment="1">
      <alignment horizontal="left"/>
    </xf>
    <xf numFmtId="189" fontId="9" fillId="0" borderId="0" xfId="3" applyNumberFormat="1" applyFont="1" applyBorder="1" applyAlignment="1">
      <alignment horizontal="center" vertical="center"/>
    </xf>
    <xf numFmtId="189" fontId="9" fillId="0" borderId="0" xfId="3" applyNumberFormat="1" applyFont="1" applyBorder="1" applyAlignment="1">
      <alignment horizontal="left"/>
    </xf>
    <xf numFmtId="189" fontId="1" fillId="0" borderId="0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59" fontId="1" fillId="0" borderId="3" xfId="0" applyNumberFormat="1" applyFont="1" applyBorder="1"/>
    <xf numFmtId="0" fontId="5" fillId="0" borderId="0" xfId="0" applyFont="1" applyBorder="1"/>
    <xf numFmtId="0" fontId="2" fillId="0" borderId="0" xfId="0" applyFont="1" applyBorder="1"/>
    <xf numFmtId="0" fontId="1" fillId="0" borderId="1" xfId="0" applyFont="1" applyBorder="1" applyAlignment="1">
      <alignment horizontal="left" vertical="top"/>
    </xf>
    <xf numFmtId="189" fontId="2" fillId="0" borderId="0" xfId="0" applyNumberFormat="1" applyFont="1"/>
    <xf numFmtId="0" fontId="2" fillId="0" borderId="7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3" fontId="2" fillId="0" borderId="7" xfId="0" applyNumberFormat="1" applyFont="1" applyBorder="1" applyAlignment="1">
      <alignment horizontal="center"/>
    </xf>
    <xf numFmtId="59" fontId="1" fillId="0" borderId="3" xfId="0" applyNumberFormat="1" applyFont="1" applyBorder="1" applyAlignment="1">
      <alignment horizontal="left"/>
    </xf>
    <xf numFmtId="0" fontId="15" fillId="0" borderId="0" xfId="1" applyFont="1" applyBorder="1"/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10" fillId="0" borderId="2" xfId="1" applyFont="1" applyBorder="1" applyAlignment="1">
      <alignment horizontal="center" vertical="center"/>
    </xf>
    <xf numFmtId="0" fontId="10" fillId="0" borderId="12" xfId="1" applyFont="1" applyBorder="1" applyAlignment="1">
      <alignment horizontal="center"/>
    </xf>
    <xf numFmtId="0" fontId="10" fillId="0" borderId="13" xfId="1" applyFont="1" applyBorder="1" applyAlignment="1">
      <alignment horizontal="center"/>
    </xf>
    <xf numFmtId="0" fontId="10" fillId="0" borderId="8" xfId="1" applyFont="1" applyBorder="1" applyAlignment="1">
      <alignment horizontal="center"/>
    </xf>
    <xf numFmtId="0" fontId="11" fillId="0" borderId="0" xfId="1" applyFont="1" applyAlignment="1">
      <alignment horizontal="center"/>
    </xf>
    <xf numFmtId="0" fontId="22" fillId="2" borderId="1" xfId="1" applyFont="1" applyFill="1" applyBorder="1" applyAlignment="1">
      <alignment horizontal="center" vertical="center"/>
    </xf>
    <xf numFmtId="0" fontId="22" fillId="2" borderId="3" xfId="1" applyFont="1" applyFill="1" applyBorder="1" applyAlignment="1">
      <alignment horizontal="center" vertical="center"/>
    </xf>
    <xf numFmtId="0" fontId="21" fillId="0" borderId="0" xfId="1" applyFont="1" applyAlignment="1">
      <alignment horizontal="center"/>
    </xf>
    <xf numFmtId="0" fontId="22" fillId="2" borderId="12" xfId="1" applyFont="1" applyFill="1" applyBorder="1" applyAlignment="1">
      <alignment horizontal="left"/>
    </xf>
    <xf numFmtId="0" fontId="20" fillId="0" borderId="13" xfId="1" applyFont="1" applyBorder="1" applyAlignment="1"/>
    <xf numFmtId="0" fontId="20" fillId="0" borderId="8" xfId="1" applyFont="1" applyBorder="1" applyAlignment="1"/>
    <xf numFmtId="59" fontId="1" fillId="0" borderId="1" xfId="0" applyNumberFormat="1" applyFont="1" applyBorder="1" applyAlignment="1">
      <alignment horizontal="center"/>
    </xf>
  </cellXfs>
  <cellStyles count="5">
    <cellStyle name="Comma 2" xfId="2"/>
    <cellStyle name="Comma 3" xfId="4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colors>
    <mruColors>
      <color rgb="FFF0E1FF"/>
      <color rgb="FFD9B3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38100</xdr:colOff>
      <xdr:row>86</xdr:row>
      <xdr:rowOff>127000</xdr:rowOff>
    </xdr:from>
    <xdr:to>
      <xdr:col>16</xdr:col>
      <xdr:colOff>209550</xdr:colOff>
      <xdr:row>86</xdr:row>
      <xdr:rowOff>127000</xdr:rowOff>
    </xdr:to>
    <xdr:cxnSp macro="">
      <xdr:nvCxnSpPr>
        <xdr:cNvPr id="8" name="ลูกศรเชื่อมต่อแบบตรง 7"/>
        <xdr:cNvCxnSpPr/>
      </xdr:nvCxnSpPr>
      <xdr:spPr>
        <a:xfrm>
          <a:off x="8794750" y="8616950"/>
          <a:ext cx="6286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91</xdr:row>
      <xdr:rowOff>146050</xdr:rowOff>
    </xdr:from>
    <xdr:to>
      <xdr:col>9</xdr:col>
      <xdr:colOff>209550</xdr:colOff>
      <xdr:row>91</xdr:row>
      <xdr:rowOff>146050</xdr:rowOff>
    </xdr:to>
    <xdr:cxnSp macro="">
      <xdr:nvCxnSpPr>
        <xdr:cNvPr id="11" name="ลูกศรเชื่อมต่อแบบตรง 10"/>
        <xdr:cNvCxnSpPr/>
      </xdr:nvCxnSpPr>
      <xdr:spPr>
        <a:xfrm>
          <a:off x="7404100" y="10033000"/>
          <a:ext cx="419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95</xdr:row>
      <xdr:rowOff>158750</xdr:rowOff>
    </xdr:from>
    <xdr:to>
      <xdr:col>13</xdr:col>
      <xdr:colOff>19050</xdr:colOff>
      <xdr:row>95</xdr:row>
      <xdr:rowOff>158750</xdr:rowOff>
    </xdr:to>
    <xdr:cxnSp macro="">
      <xdr:nvCxnSpPr>
        <xdr:cNvPr id="14" name="ลูกศรเชื่อมต่อแบบตรง 13"/>
        <xdr:cNvCxnSpPr/>
      </xdr:nvCxnSpPr>
      <xdr:spPr>
        <a:xfrm>
          <a:off x="8299450" y="11442700"/>
          <a:ext cx="2476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25400</xdr:colOff>
      <xdr:row>99</xdr:row>
      <xdr:rowOff>152400</xdr:rowOff>
    </xdr:from>
    <xdr:to>
      <xdr:col>17</xdr:col>
      <xdr:colOff>209550</xdr:colOff>
      <xdr:row>99</xdr:row>
      <xdr:rowOff>152400</xdr:rowOff>
    </xdr:to>
    <xdr:cxnSp macro="">
      <xdr:nvCxnSpPr>
        <xdr:cNvPr id="20" name="ลูกศรเชื่อมต่อแบบตรง 19"/>
        <xdr:cNvCxnSpPr/>
      </xdr:nvCxnSpPr>
      <xdr:spPr>
        <a:xfrm>
          <a:off x="6953250" y="12833350"/>
          <a:ext cx="26987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13608</xdr:colOff>
      <xdr:row>113</xdr:row>
      <xdr:rowOff>122464</xdr:rowOff>
    </xdr:from>
    <xdr:to>
      <xdr:col>17</xdr:col>
      <xdr:colOff>196850</xdr:colOff>
      <xdr:row>113</xdr:row>
      <xdr:rowOff>127000</xdr:rowOff>
    </xdr:to>
    <xdr:cxnSp macro="">
      <xdr:nvCxnSpPr>
        <xdr:cNvPr id="25" name="ลูกศรเชื่อมต่อแบบตรง 24"/>
        <xdr:cNvCxnSpPr/>
      </xdr:nvCxnSpPr>
      <xdr:spPr>
        <a:xfrm>
          <a:off x="7674429" y="27806196"/>
          <a:ext cx="2578100" cy="4536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29765</xdr:colOff>
      <xdr:row>118</xdr:row>
      <xdr:rowOff>142875</xdr:rowOff>
    </xdr:from>
    <xdr:to>
      <xdr:col>17</xdr:col>
      <xdr:colOff>184547</xdr:colOff>
      <xdr:row>118</xdr:row>
      <xdr:rowOff>142875</xdr:rowOff>
    </xdr:to>
    <xdr:cxnSp macro="">
      <xdr:nvCxnSpPr>
        <xdr:cNvPr id="33" name="ลูกศรเชื่อมต่อแบบตรง 32"/>
        <xdr:cNvCxnSpPr/>
      </xdr:nvCxnSpPr>
      <xdr:spPr>
        <a:xfrm>
          <a:off x="7685484" y="28956000"/>
          <a:ext cx="2577704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35719</xdr:colOff>
      <xdr:row>123</xdr:row>
      <xdr:rowOff>125016</xdr:rowOff>
    </xdr:from>
    <xdr:to>
      <xdr:col>18</xdr:col>
      <xdr:colOff>5953</xdr:colOff>
      <xdr:row>123</xdr:row>
      <xdr:rowOff>125017</xdr:rowOff>
    </xdr:to>
    <xdr:cxnSp macro="">
      <xdr:nvCxnSpPr>
        <xdr:cNvPr id="35" name="ลูกศรเชื่อมต่อแบบตรง 34"/>
        <xdr:cNvCxnSpPr/>
      </xdr:nvCxnSpPr>
      <xdr:spPr>
        <a:xfrm>
          <a:off x="7691438" y="30128766"/>
          <a:ext cx="2613421" cy="1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222250</xdr:colOff>
      <xdr:row>146</xdr:row>
      <xdr:rowOff>139700</xdr:rowOff>
    </xdr:from>
    <xdr:to>
      <xdr:col>10</xdr:col>
      <xdr:colOff>0</xdr:colOff>
      <xdr:row>146</xdr:row>
      <xdr:rowOff>139700</xdr:rowOff>
    </xdr:to>
    <xdr:cxnSp macro="">
      <xdr:nvCxnSpPr>
        <xdr:cNvPr id="51" name="ลูกศรเชื่อมต่อแบบตรง 50"/>
        <xdr:cNvCxnSpPr/>
      </xdr:nvCxnSpPr>
      <xdr:spPr>
        <a:xfrm>
          <a:off x="7607300" y="23298150"/>
          <a:ext cx="2349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151</xdr:row>
      <xdr:rowOff>146050</xdr:rowOff>
    </xdr:from>
    <xdr:to>
      <xdr:col>17</xdr:col>
      <xdr:colOff>215900</xdr:colOff>
      <xdr:row>151</xdr:row>
      <xdr:rowOff>146050</xdr:rowOff>
    </xdr:to>
    <xdr:cxnSp macro="">
      <xdr:nvCxnSpPr>
        <xdr:cNvPr id="61" name="ลูกศรเชื่อมต่อแบบตรง 60"/>
        <xdr:cNvCxnSpPr/>
      </xdr:nvCxnSpPr>
      <xdr:spPr>
        <a:xfrm>
          <a:off x="6946900" y="30219650"/>
          <a:ext cx="27114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31750</xdr:colOff>
      <xdr:row>157</xdr:row>
      <xdr:rowOff>146050</xdr:rowOff>
    </xdr:from>
    <xdr:to>
      <xdr:col>15</xdr:col>
      <xdr:colOff>196850</xdr:colOff>
      <xdr:row>157</xdr:row>
      <xdr:rowOff>146050</xdr:rowOff>
    </xdr:to>
    <xdr:cxnSp macro="">
      <xdr:nvCxnSpPr>
        <xdr:cNvPr id="68" name="ลูกศรเชื่อมต่อแบบตรง 67"/>
        <xdr:cNvCxnSpPr/>
      </xdr:nvCxnSpPr>
      <xdr:spPr>
        <a:xfrm>
          <a:off x="8559800" y="36017200"/>
          <a:ext cx="6223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31750</xdr:colOff>
      <xdr:row>276</xdr:row>
      <xdr:rowOff>114300</xdr:rowOff>
    </xdr:from>
    <xdr:to>
      <xdr:col>16</xdr:col>
      <xdr:colOff>203200</xdr:colOff>
      <xdr:row>276</xdr:row>
      <xdr:rowOff>114300</xdr:rowOff>
    </xdr:to>
    <xdr:cxnSp macro="">
      <xdr:nvCxnSpPr>
        <xdr:cNvPr id="76" name="ลูกศรเชื่อมต่อแบบตรง 75"/>
        <xdr:cNvCxnSpPr/>
      </xdr:nvCxnSpPr>
      <xdr:spPr>
        <a:xfrm>
          <a:off x="8788400" y="37103050"/>
          <a:ext cx="6286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6350</xdr:colOff>
      <xdr:row>279</xdr:row>
      <xdr:rowOff>120650</xdr:rowOff>
    </xdr:from>
    <xdr:to>
      <xdr:col>13</xdr:col>
      <xdr:colOff>6350</xdr:colOff>
      <xdr:row>279</xdr:row>
      <xdr:rowOff>120650</xdr:rowOff>
    </xdr:to>
    <xdr:cxnSp macro="">
      <xdr:nvCxnSpPr>
        <xdr:cNvPr id="77" name="ลูกศรเชื่อมต่อแบบตรง 76"/>
        <xdr:cNvCxnSpPr/>
      </xdr:nvCxnSpPr>
      <xdr:spPr>
        <a:xfrm>
          <a:off x="8077200" y="37947600"/>
          <a:ext cx="4572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248</xdr:row>
      <xdr:rowOff>133350</xdr:rowOff>
    </xdr:from>
    <xdr:to>
      <xdr:col>13</xdr:col>
      <xdr:colOff>12700</xdr:colOff>
      <xdr:row>248</xdr:row>
      <xdr:rowOff>133350</xdr:rowOff>
    </xdr:to>
    <xdr:cxnSp macro="">
      <xdr:nvCxnSpPr>
        <xdr:cNvPr id="84" name="ลูกศรเชื่อมต่อแบบตรง 83"/>
        <xdr:cNvCxnSpPr/>
      </xdr:nvCxnSpPr>
      <xdr:spPr>
        <a:xfrm>
          <a:off x="8299450" y="40195500"/>
          <a:ext cx="2413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0</xdr:colOff>
      <xdr:row>251</xdr:row>
      <xdr:rowOff>114300</xdr:rowOff>
    </xdr:from>
    <xdr:to>
      <xdr:col>17</xdr:col>
      <xdr:colOff>215900</xdr:colOff>
      <xdr:row>251</xdr:row>
      <xdr:rowOff>114300</xdr:rowOff>
    </xdr:to>
    <xdr:cxnSp macro="">
      <xdr:nvCxnSpPr>
        <xdr:cNvPr id="89" name="ลูกศรเชื่อมต่อแบบตรง 88"/>
        <xdr:cNvCxnSpPr/>
      </xdr:nvCxnSpPr>
      <xdr:spPr>
        <a:xfrm>
          <a:off x="9442450" y="43459400"/>
          <a:ext cx="2159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256</xdr:row>
      <xdr:rowOff>127000</xdr:rowOff>
    </xdr:from>
    <xdr:to>
      <xdr:col>12</xdr:col>
      <xdr:colOff>6350</xdr:colOff>
      <xdr:row>256</xdr:row>
      <xdr:rowOff>127000</xdr:rowOff>
    </xdr:to>
    <xdr:cxnSp macro="">
      <xdr:nvCxnSpPr>
        <xdr:cNvPr id="90" name="ลูกศรเชื่อมต่อแบบตรง 89"/>
        <xdr:cNvCxnSpPr/>
      </xdr:nvCxnSpPr>
      <xdr:spPr>
        <a:xfrm>
          <a:off x="7842250" y="44869100"/>
          <a:ext cx="4635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</xdr:colOff>
      <xdr:row>167</xdr:row>
      <xdr:rowOff>114300</xdr:rowOff>
    </xdr:from>
    <xdr:to>
      <xdr:col>17</xdr:col>
      <xdr:colOff>209550</xdr:colOff>
      <xdr:row>167</xdr:row>
      <xdr:rowOff>114300</xdr:rowOff>
    </xdr:to>
    <xdr:cxnSp macro="">
      <xdr:nvCxnSpPr>
        <xdr:cNvPr id="92" name="ลูกศรเชื่อมต่อแบบตรง 91"/>
        <xdr:cNvCxnSpPr/>
      </xdr:nvCxnSpPr>
      <xdr:spPr>
        <a:xfrm>
          <a:off x="8769350" y="45974000"/>
          <a:ext cx="8826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6350</xdr:colOff>
      <xdr:row>171</xdr:row>
      <xdr:rowOff>114300</xdr:rowOff>
    </xdr:from>
    <xdr:to>
      <xdr:col>17</xdr:col>
      <xdr:colOff>196850</xdr:colOff>
      <xdr:row>171</xdr:row>
      <xdr:rowOff>114300</xdr:rowOff>
    </xdr:to>
    <xdr:cxnSp macro="">
      <xdr:nvCxnSpPr>
        <xdr:cNvPr id="94" name="ลูกศรเชื่อมต่อแบบตรง 93"/>
        <xdr:cNvCxnSpPr/>
      </xdr:nvCxnSpPr>
      <xdr:spPr>
        <a:xfrm>
          <a:off x="6934200" y="46977300"/>
          <a:ext cx="27051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6350</xdr:colOff>
      <xdr:row>194</xdr:row>
      <xdr:rowOff>114300</xdr:rowOff>
    </xdr:from>
    <xdr:to>
      <xdr:col>8</xdr:col>
      <xdr:colOff>222250</xdr:colOff>
      <xdr:row>194</xdr:row>
      <xdr:rowOff>114300</xdr:rowOff>
    </xdr:to>
    <xdr:cxnSp macro="">
      <xdr:nvCxnSpPr>
        <xdr:cNvPr id="102" name="ลูกศรเชื่อมต่อแบบตรง 101"/>
        <xdr:cNvCxnSpPr/>
      </xdr:nvCxnSpPr>
      <xdr:spPr>
        <a:xfrm>
          <a:off x="7391400" y="49422050"/>
          <a:ext cx="2159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6350</xdr:colOff>
      <xdr:row>194</xdr:row>
      <xdr:rowOff>120650</xdr:rowOff>
    </xdr:from>
    <xdr:to>
      <xdr:col>16</xdr:col>
      <xdr:colOff>222250</xdr:colOff>
      <xdr:row>194</xdr:row>
      <xdr:rowOff>120650</xdr:rowOff>
    </xdr:to>
    <xdr:cxnSp macro="">
      <xdr:nvCxnSpPr>
        <xdr:cNvPr id="103" name="ลูกศรเชื่อมต่อแบบตรง 102"/>
        <xdr:cNvCxnSpPr/>
      </xdr:nvCxnSpPr>
      <xdr:spPr>
        <a:xfrm>
          <a:off x="9220200" y="49428400"/>
          <a:ext cx="2159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6350</xdr:colOff>
      <xdr:row>198</xdr:row>
      <xdr:rowOff>114300</xdr:rowOff>
    </xdr:from>
    <xdr:to>
      <xdr:col>11</xdr:col>
      <xdr:colOff>215900</xdr:colOff>
      <xdr:row>198</xdr:row>
      <xdr:rowOff>114300</xdr:rowOff>
    </xdr:to>
    <xdr:cxnSp macro="">
      <xdr:nvCxnSpPr>
        <xdr:cNvPr id="104" name="ลูกศรเชื่อมต่อแบบตรง 103"/>
        <xdr:cNvCxnSpPr/>
      </xdr:nvCxnSpPr>
      <xdr:spPr>
        <a:xfrm>
          <a:off x="7620000" y="50539650"/>
          <a:ext cx="6667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</xdr:colOff>
      <xdr:row>303</xdr:row>
      <xdr:rowOff>120650</xdr:rowOff>
    </xdr:from>
    <xdr:to>
      <xdr:col>16</xdr:col>
      <xdr:colOff>215900</xdr:colOff>
      <xdr:row>303</xdr:row>
      <xdr:rowOff>120650</xdr:rowOff>
    </xdr:to>
    <xdr:cxnSp macro="">
      <xdr:nvCxnSpPr>
        <xdr:cNvPr id="106" name="ลูกศรเชื่อมต่อแบบตรง 105"/>
        <xdr:cNvCxnSpPr/>
      </xdr:nvCxnSpPr>
      <xdr:spPr>
        <a:xfrm>
          <a:off x="8769350" y="56286400"/>
          <a:ext cx="6604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50800</xdr:colOff>
      <xdr:row>330</xdr:row>
      <xdr:rowOff>114300</xdr:rowOff>
    </xdr:from>
    <xdr:to>
      <xdr:col>17</xdr:col>
      <xdr:colOff>196850</xdr:colOff>
      <xdr:row>330</xdr:row>
      <xdr:rowOff>114300</xdr:rowOff>
    </xdr:to>
    <xdr:cxnSp macro="">
      <xdr:nvCxnSpPr>
        <xdr:cNvPr id="109" name="ลูกศรเชื่อมต่อแบบตรง 108"/>
        <xdr:cNvCxnSpPr/>
      </xdr:nvCxnSpPr>
      <xdr:spPr>
        <a:xfrm>
          <a:off x="8121650" y="63138050"/>
          <a:ext cx="15176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12700</xdr:colOff>
      <xdr:row>357</xdr:row>
      <xdr:rowOff>114300</xdr:rowOff>
    </xdr:from>
    <xdr:to>
      <xdr:col>14</xdr:col>
      <xdr:colOff>209550</xdr:colOff>
      <xdr:row>357</xdr:row>
      <xdr:rowOff>114300</xdr:rowOff>
    </xdr:to>
    <xdr:cxnSp macro="">
      <xdr:nvCxnSpPr>
        <xdr:cNvPr id="127" name="ลูกศรเชื่อมต่อแบบตรง 126"/>
        <xdr:cNvCxnSpPr/>
      </xdr:nvCxnSpPr>
      <xdr:spPr>
        <a:xfrm>
          <a:off x="8083550" y="76663550"/>
          <a:ext cx="8826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6350</xdr:colOff>
      <xdr:row>384</xdr:row>
      <xdr:rowOff>114300</xdr:rowOff>
    </xdr:from>
    <xdr:to>
      <xdr:col>17</xdr:col>
      <xdr:colOff>209550</xdr:colOff>
      <xdr:row>384</xdr:row>
      <xdr:rowOff>114300</xdr:rowOff>
    </xdr:to>
    <xdr:cxnSp macro="">
      <xdr:nvCxnSpPr>
        <xdr:cNvPr id="130" name="ลูกศรเชื่อมต่อแบบตรง 129"/>
        <xdr:cNvCxnSpPr/>
      </xdr:nvCxnSpPr>
      <xdr:spPr>
        <a:xfrm>
          <a:off x="6934200" y="83394550"/>
          <a:ext cx="27178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25400</xdr:colOff>
      <xdr:row>391</xdr:row>
      <xdr:rowOff>114300</xdr:rowOff>
    </xdr:from>
    <xdr:to>
      <xdr:col>17</xdr:col>
      <xdr:colOff>171450</xdr:colOff>
      <xdr:row>391</xdr:row>
      <xdr:rowOff>114300</xdr:rowOff>
    </xdr:to>
    <xdr:cxnSp macro="">
      <xdr:nvCxnSpPr>
        <xdr:cNvPr id="133" name="ลูกศรเชื่อมต่อแบบตรง 132"/>
        <xdr:cNvCxnSpPr/>
      </xdr:nvCxnSpPr>
      <xdr:spPr>
        <a:xfrm>
          <a:off x="8096250" y="85083650"/>
          <a:ext cx="15176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19050</xdr:colOff>
      <xdr:row>395</xdr:row>
      <xdr:rowOff>114300</xdr:rowOff>
    </xdr:from>
    <xdr:to>
      <xdr:col>15</xdr:col>
      <xdr:colOff>222250</xdr:colOff>
      <xdr:row>395</xdr:row>
      <xdr:rowOff>114300</xdr:rowOff>
    </xdr:to>
    <xdr:cxnSp macro="">
      <xdr:nvCxnSpPr>
        <xdr:cNvPr id="134" name="ลูกศรเชื่อมต่อแบบตรง 133"/>
        <xdr:cNvCxnSpPr/>
      </xdr:nvCxnSpPr>
      <xdr:spPr>
        <a:xfrm>
          <a:off x="8547100" y="86048850"/>
          <a:ext cx="6604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401</xdr:row>
      <xdr:rowOff>120650</xdr:rowOff>
    </xdr:from>
    <xdr:to>
      <xdr:col>17</xdr:col>
      <xdr:colOff>196850</xdr:colOff>
      <xdr:row>401</xdr:row>
      <xdr:rowOff>120650</xdr:rowOff>
    </xdr:to>
    <xdr:cxnSp macro="">
      <xdr:nvCxnSpPr>
        <xdr:cNvPr id="138" name="ลูกศรเชื่อมต่อแบบตรง 137"/>
        <xdr:cNvCxnSpPr/>
      </xdr:nvCxnSpPr>
      <xdr:spPr>
        <a:xfrm>
          <a:off x="6946900" y="87503000"/>
          <a:ext cx="26924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411</xdr:row>
      <xdr:rowOff>114300</xdr:rowOff>
    </xdr:from>
    <xdr:to>
      <xdr:col>17</xdr:col>
      <xdr:colOff>177800</xdr:colOff>
      <xdr:row>411</xdr:row>
      <xdr:rowOff>114300</xdr:rowOff>
    </xdr:to>
    <xdr:cxnSp macro="">
      <xdr:nvCxnSpPr>
        <xdr:cNvPr id="145" name="ลูกศรเชื่อมต่อแบบตรง 144"/>
        <xdr:cNvCxnSpPr/>
      </xdr:nvCxnSpPr>
      <xdr:spPr>
        <a:xfrm>
          <a:off x="6927850" y="90125550"/>
          <a:ext cx="26924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12700</xdr:colOff>
      <xdr:row>438</xdr:row>
      <xdr:rowOff>120650</xdr:rowOff>
    </xdr:from>
    <xdr:to>
      <xdr:col>17</xdr:col>
      <xdr:colOff>190500</xdr:colOff>
      <xdr:row>438</xdr:row>
      <xdr:rowOff>120650</xdr:rowOff>
    </xdr:to>
    <xdr:cxnSp macro="">
      <xdr:nvCxnSpPr>
        <xdr:cNvPr id="146" name="ลูกศรเชื่อมต่อแบบตรง 145"/>
        <xdr:cNvCxnSpPr/>
      </xdr:nvCxnSpPr>
      <xdr:spPr>
        <a:xfrm>
          <a:off x="6940550" y="96862900"/>
          <a:ext cx="26924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0</xdr:colOff>
      <xdr:row>442</xdr:row>
      <xdr:rowOff>107950</xdr:rowOff>
    </xdr:from>
    <xdr:to>
      <xdr:col>16</xdr:col>
      <xdr:colOff>0</xdr:colOff>
      <xdr:row>442</xdr:row>
      <xdr:rowOff>107950</xdr:rowOff>
    </xdr:to>
    <xdr:cxnSp macro="">
      <xdr:nvCxnSpPr>
        <xdr:cNvPr id="147" name="ลูกศรเชื่อมต่อแบบตรง 146"/>
        <xdr:cNvCxnSpPr/>
      </xdr:nvCxnSpPr>
      <xdr:spPr>
        <a:xfrm>
          <a:off x="8528050" y="97815400"/>
          <a:ext cx="6858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447</xdr:row>
      <xdr:rowOff>127000</xdr:rowOff>
    </xdr:from>
    <xdr:to>
      <xdr:col>17</xdr:col>
      <xdr:colOff>196850</xdr:colOff>
      <xdr:row>447</xdr:row>
      <xdr:rowOff>127000</xdr:rowOff>
    </xdr:to>
    <xdr:cxnSp macro="">
      <xdr:nvCxnSpPr>
        <xdr:cNvPr id="151" name="ลูกศรเชื่อมต่อแบบตรง 150"/>
        <xdr:cNvCxnSpPr/>
      </xdr:nvCxnSpPr>
      <xdr:spPr>
        <a:xfrm>
          <a:off x="6946900" y="99040950"/>
          <a:ext cx="26924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5953</xdr:colOff>
      <xdr:row>451</xdr:row>
      <xdr:rowOff>125016</xdr:rowOff>
    </xdr:from>
    <xdr:to>
      <xdr:col>17</xdr:col>
      <xdr:colOff>203200</xdr:colOff>
      <xdr:row>451</xdr:row>
      <xdr:rowOff>127000</xdr:rowOff>
    </xdr:to>
    <xdr:cxnSp macro="">
      <xdr:nvCxnSpPr>
        <xdr:cNvPr id="152" name="ลูกศรเชื่อมต่อแบบตรง 151"/>
        <xdr:cNvCxnSpPr/>
      </xdr:nvCxnSpPr>
      <xdr:spPr>
        <a:xfrm>
          <a:off x="7661672" y="109751813"/>
          <a:ext cx="2620169" cy="1984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12700</xdr:colOff>
      <xdr:row>454</xdr:row>
      <xdr:rowOff>107950</xdr:rowOff>
    </xdr:from>
    <xdr:to>
      <xdr:col>14</xdr:col>
      <xdr:colOff>209550</xdr:colOff>
      <xdr:row>454</xdr:row>
      <xdr:rowOff>107950</xdr:rowOff>
    </xdr:to>
    <xdr:cxnSp macro="">
      <xdr:nvCxnSpPr>
        <xdr:cNvPr id="159" name="ลูกศรเชื่อมต่อแบบตรง 158"/>
        <xdr:cNvCxnSpPr/>
      </xdr:nvCxnSpPr>
      <xdr:spPr>
        <a:xfrm>
          <a:off x="7854950" y="103581200"/>
          <a:ext cx="11112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465</xdr:row>
      <xdr:rowOff>120650</xdr:rowOff>
    </xdr:from>
    <xdr:to>
      <xdr:col>17</xdr:col>
      <xdr:colOff>196850</xdr:colOff>
      <xdr:row>465</xdr:row>
      <xdr:rowOff>120650</xdr:rowOff>
    </xdr:to>
    <xdr:cxnSp macro="">
      <xdr:nvCxnSpPr>
        <xdr:cNvPr id="164" name="ลูกศรเชื่อมต่อแบบตรง 163"/>
        <xdr:cNvCxnSpPr/>
      </xdr:nvCxnSpPr>
      <xdr:spPr>
        <a:xfrm>
          <a:off x="6946900" y="105765600"/>
          <a:ext cx="26924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492</xdr:row>
      <xdr:rowOff>127000</xdr:rowOff>
    </xdr:from>
    <xdr:to>
      <xdr:col>17</xdr:col>
      <xdr:colOff>196850</xdr:colOff>
      <xdr:row>492</xdr:row>
      <xdr:rowOff>127000</xdr:rowOff>
    </xdr:to>
    <xdr:cxnSp macro="">
      <xdr:nvCxnSpPr>
        <xdr:cNvPr id="165" name="ลูกศรเชื่อมต่อแบบตรง 164"/>
        <xdr:cNvCxnSpPr/>
      </xdr:nvCxnSpPr>
      <xdr:spPr>
        <a:xfrm>
          <a:off x="6946900" y="110331250"/>
          <a:ext cx="26924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25400</xdr:colOff>
      <xdr:row>519</xdr:row>
      <xdr:rowOff>107950</xdr:rowOff>
    </xdr:from>
    <xdr:to>
      <xdr:col>17</xdr:col>
      <xdr:colOff>203200</xdr:colOff>
      <xdr:row>519</xdr:row>
      <xdr:rowOff>107950</xdr:rowOff>
    </xdr:to>
    <xdr:cxnSp macro="">
      <xdr:nvCxnSpPr>
        <xdr:cNvPr id="166" name="ลูกศรเชื่อมต่อแบบตรง 165"/>
        <xdr:cNvCxnSpPr/>
      </xdr:nvCxnSpPr>
      <xdr:spPr>
        <a:xfrm>
          <a:off x="6953250" y="117043200"/>
          <a:ext cx="26924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194</xdr:row>
      <xdr:rowOff>114300</xdr:rowOff>
    </xdr:from>
    <xdr:to>
      <xdr:col>6</xdr:col>
      <xdr:colOff>215900</xdr:colOff>
      <xdr:row>194</xdr:row>
      <xdr:rowOff>114300</xdr:rowOff>
    </xdr:to>
    <xdr:cxnSp macro="">
      <xdr:nvCxnSpPr>
        <xdr:cNvPr id="171" name="ลูกศรเชื่อมต่อแบบตรง 170"/>
        <xdr:cNvCxnSpPr/>
      </xdr:nvCxnSpPr>
      <xdr:spPr>
        <a:xfrm>
          <a:off x="6927850" y="49422050"/>
          <a:ext cx="2159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11339</xdr:colOff>
      <xdr:row>9</xdr:row>
      <xdr:rowOff>130175</xdr:rowOff>
    </xdr:from>
    <xdr:to>
      <xdr:col>14</xdr:col>
      <xdr:colOff>203652</xdr:colOff>
      <xdr:row>9</xdr:row>
      <xdr:rowOff>130175</xdr:rowOff>
    </xdr:to>
    <xdr:cxnSp macro="">
      <xdr:nvCxnSpPr>
        <xdr:cNvPr id="58" name="ลูกศรเชื่อมต่อแบบตรง 57"/>
        <xdr:cNvCxnSpPr/>
      </xdr:nvCxnSpPr>
      <xdr:spPr>
        <a:xfrm>
          <a:off x="8325303" y="2456996"/>
          <a:ext cx="1280885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12700</xdr:colOff>
      <xdr:row>307</xdr:row>
      <xdr:rowOff>127000</xdr:rowOff>
    </xdr:from>
    <xdr:to>
      <xdr:col>15</xdr:col>
      <xdr:colOff>222250</xdr:colOff>
      <xdr:row>307</xdr:row>
      <xdr:rowOff>127000</xdr:rowOff>
    </xdr:to>
    <xdr:cxnSp macro="">
      <xdr:nvCxnSpPr>
        <xdr:cNvPr id="69" name="ลูกศรเชื่อมต่อแบบตรง 68"/>
        <xdr:cNvCxnSpPr/>
      </xdr:nvCxnSpPr>
      <xdr:spPr>
        <a:xfrm>
          <a:off x="8763000" y="56940450"/>
          <a:ext cx="43815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20412</xdr:colOff>
      <xdr:row>14</xdr:row>
      <xdr:rowOff>122465</xdr:rowOff>
    </xdr:from>
    <xdr:to>
      <xdr:col>14</xdr:col>
      <xdr:colOff>212725</xdr:colOff>
      <xdr:row>14</xdr:row>
      <xdr:rowOff>122465</xdr:rowOff>
    </xdr:to>
    <xdr:cxnSp macro="">
      <xdr:nvCxnSpPr>
        <xdr:cNvPr id="57" name="ลูกศรเชื่อมต่อแบบตรง 56"/>
        <xdr:cNvCxnSpPr/>
      </xdr:nvCxnSpPr>
      <xdr:spPr>
        <a:xfrm>
          <a:off x="8334376" y="3639911"/>
          <a:ext cx="1280885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13595</xdr:colOff>
      <xdr:row>19</xdr:row>
      <xdr:rowOff>129261</xdr:rowOff>
    </xdr:from>
    <xdr:to>
      <xdr:col>14</xdr:col>
      <xdr:colOff>205908</xdr:colOff>
      <xdr:row>19</xdr:row>
      <xdr:rowOff>129261</xdr:rowOff>
    </xdr:to>
    <xdr:cxnSp macro="">
      <xdr:nvCxnSpPr>
        <xdr:cNvPr id="59" name="ลูกศรเชื่อมต่อแบบตรง 58"/>
        <xdr:cNvCxnSpPr/>
      </xdr:nvCxnSpPr>
      <xdr:spPr>
        <a:xfrm>
          <a:off x="8327559" y="4837332"/>
          <a:ext cx="1280885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20411</xdr:colOff>
      <xdr:row>32</xdr:row>
      <xdr:rowOff>129270</xdr:rowOff>
    </xdr:from>
    <xdr:to>
      <xdr:col>14</xdr:col>
      <xdr:colOff>212724</xdr:colOff>
      <xdr:row>32</xdr:row>
      <xdr:rowOff>129270</xdr:rowOff>
    </xdr:to>
    <xdr:cxnSp macro="">
      <xdr:nvCxnSpPr>
        <xdr:cNvPr id="60" name="ลูกศรเชื่อมต่อแบบตรง 59"/>
        <xdr:cNvCxnSpPr/>
      </xdr:nvCxnSpPr>
      <xdr:spPr>
        <a:xfrm>
          <a:off x="8334375" y="8014609"/>
          <a:ext cx="1280885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13608</xdr:colOff>
      <xdr:row>36</xdr:row>
      <xdr:rowOff>122464</xdr:rowOff>
    </xdr:from>
    <xdr:to>
      <xdr:col>14</xdr:col>
      <xdr:colOff>205921</xdr:colOff>
      <xdr:row>36</xdr:row>
      <xdr:rowOff>122464</xdr:rowOff>
    </xdr:to>
    <xdr:cxnSp macro="">
      <xdr:nvCxnSpPr>
        <xdr:cNvPr id="62" name="ลูกศรเชื่อมต่อแบบตรง 61"/>
        <xdr:cNvCxnSpPr/>
      </xdr:nvCxnSpPr>
      <xdr:spPr>
        <a:xfrm>
          <a:off x="8327572" y="9041946"/>
          <a:ext cx="1280885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41</xdr:row>
      <xdr:rowOff>115668</xdr:rowOff>
    </xdr:from>
    <xdr:to>
      <xdr:col>14</xdr:col>
      <xdr:colOff>192313</xdr:colOff>
      <xdr:row>41</xdr:row>
      <xdr:rowOff>115668</xdr:rowOff>
    </xdr:to>
    <xdr:cxnSp macro="">
      <xdr:nvCxnSpPr>
        <xdr:cNvPr id="63" name="ลูกศรเชื่อมต่อแบบตรง 62"/>
        <xdr:cNvCxnSpPr/>
      </xdr:nvCxnSpPr>
      <xdr:spPr>
        <a:xfrm>
          <a:off x="8313964" y="10225775"/>
          <a:ext cx="1280885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46</xdr:row>
      <xdr:rowOff>108864</xdr:rowOff>
    </xdr:from>
    <xdr:to>
      <xdr:col>14</xdr:col>
      <xdr:colOff>192313</xdr:colOff>
      <xdr:row>46</xdr:row>
      <xdr:rowOff>108864</xdr:rowOff>
    </xdr:to>
    <xdr:cxnSp macro="">
      <xdr:nvCxnSpPr>
        <xdr:cNvPr id="70" name="ลูกศรเชื่อมต่อแบบตรง 69"/>
        <xdr:cNvCxnSpPr/>
      </xdr:nvCxnSpPr>
      <xdr:spPr>
        <a:xfrm>
          <a:off x="8313964" y="11409596"/>
          <a:ext cx="1280885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49</xdr:row>
      <xdr:rowOff>115668</xdr:rowOff>
    </xdr:from>
    <xdr:to>
      <xdr:col>14</xdr:col>
      <xdr:colOff>192313</xdr:colOff>
      <xdr:row>49</xdr:row>
      <xdr:rowOff>115668</xdr:rowOff>
    </xdr:to>
    <xdr:cxnSp macro="">
      <xdr:nvCxnSpPr>
        <xdr:cNvPr id="71" name="ลูกศรเชื่อมต่อแบบตรง 70"/>
        <xdr:cNvCxnSpPr/>
      </xdr:nvCxnSpPr>
      <xdr:spPr>
        <a:xfrm>
          <a:off x="8313964" y="12130775"/>
          <a:ext cx="1280885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0</xdr:colOff>
      <xdr:row>261</xdr:row>
      <xdr:rowOff>95250</xdr:rowOff>
    </xdr:from>
    <xdr:to>
      <xdr:col>11</xdr:col>
      <xdr:colOff>210911</xdr:colOff>
      <xdr:row>261</xdr:row>
      <xdr:rowOff>95256</xdr:rowOff>
    </xdr:to>
    <xdr:cxnSp macro="">
      <xdr:nvCxnSpPr>
        <xdr:cNvPr id="72" name="ลูกศรเชื่อมต่อแบบตรง 71"/>
        <xdr:cNvCxnSpPr/>
      </xdr:nvCxnSpPr>
      <xdr:spPr>
        <a:xfrm flipV="1">
          <a:off x="8313964" y="76859946"/>
          <a:ext cx="646340" cy="6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20411</xdr:colOff>
      <xdr:row>174</xdr:row>
      <xdr:rowOff>122464</xdr:rowOff>
    </xdr:from>
    <xdr:to>
      <xdr:col>14</xdr:col>
      <xdr:colOff>217261</xdr:colOff>
      <xdr:row>174</xdr:row>
      <xdr:rowOff>122464</xdr:rowOff>
    </xdr:to>
    <xdr:cxnSp macro="">
      <xdr:nvCxnSpPr>
        <xdr:cNvPr id="73" name="ลูกศรเชื่อมต่อแบบตรง 72"/>
        <xdr:cNvCxnSpPr/>
      </xdr:nvCxnSpPr>
      <xdr:spPr>
        <a:xfrm>
          <a:off x="8769804" y="42665196"/>
          <a:ext cx="849993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0</xdr:colOff>
      <xdr:row>204</xdr:row>
      <xdr:rowOff>102060</xdr:rowOff>
    </xdr:from>
    <xdr:to>
      <xdr:col>16</xdr:col>
      <xdr:colOff>215900</xdr:colOff>
      <xdr:row>204</xdr:row>
      <xdr:rowOff>102060</xdr:rowOff>
    </xdr:to>
    <xdr:cxnSp macro="">
      <xdr:nvCxnSpPr>
        <xdr:cNvPr id="74" name="ลูกศรเชื่อมต่อแบบตรง 73"/>
        <xdr:cNvCxnSpPr/>
      </xdr:nvCxnSpPr>
      <xdr:spPr>
        <a:xfrm>
          <a:off x="9837964" y="49965435"/>
          <a:ext cx="2159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209</xdr:row>
      <xdr:rowOff>108864</xdr:rowOff>
    </xdr:from>
    <xdr:to>
      <xdr:col>8</xdr:col>
      <xdr:colOff>215900</xdr:colOff>
      <xdr:row>209</xdr:row>
      <xdr:rowOff>108864</xdr:rowOff>
    </xdr:to>
    <xdr:cxnSp macro="">
      <xdr:nvCxnSpPr>
        <xdr:cNvPr id="75" name="ลูกศรเชื่อมต่อแบบตรง 74"/>
        <xdr:cNvCxnSpPr/>
      </xdr:nvCxnSpPr>
      <xdr:spPr>
        <a:xfrm>
          <a:off x="8096250" y="51162864"/>
          <a:ext cx="2159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734785</xdr:colOff>
      <xdr:row>221</xdr:row>
      <xdr:rowOff>95256</xdr:rowOff>
    </xdr:from>
    <xdr:to>
      <xdr:col>6</xdr:col>
      <xdr:colOff>215900</xdr:colOff>
      <xdr:row>221</xdr:row>
      <xdr:rowOff>95256</xdr:rowOff>
    </xdr:to>
    <xdr:cxnSp macro="">
      <xdr:nvCxnSpPr>
        <xdr:cNvPr id="78" name="ลูกศรเชื่อมต่อแบบตรง 77"/>
        <xdr:cNvCxnSpPr/>
      </xdr:nvCxnSpPr>
      <xdr:spPr>
        <a:xfrm>
          <a:off x="7660821" y="54183649"/>
          <a:ext cx="2159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13607</xdr:colOff>
      <xdr:row>360</xdr:row>
      <xdr:rowOff>115661</xdr:rowOff>
    </xdr:from>
    <xdr:to>
      <xdr:col>16</xdr:col>
      <xdr:colOff>210457</xdr:colOff>
      <xdr:row>360</xdr:row>
      <xdr:rowOff>115661</xdr:rowOff>
    </xdr:to>
    <xdr:cxnSp macro="">
      <xdr:nvCxnSpPr>
        <xdr:cNvPr id="79" name="ลูกศรเชื่อมต่อแบบตรง 78"/>
        <xdr:cNvCxnSpPr/>
      </xdr:nvCxnSpPr>
      <xdr:spPr>
        <a:xfrm>
          <a:off x="9198428" y="87840911"/>
          <a:ext cx="849993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473</xdr:row>
      <xdr:rowOff>115668</xdr:rowOff>
    </xdr:from>
    <xdr:to>
      <xdr:col>16</xdr:col>
      <xdr:colOff>196850</xdr:colOff>
      <xdr:row>473</xdr:row>
      <xdr:rowOff>115668</xdr:rowOff>
    </xdr:to>
    <xdr:cxnSp macro="">
      <xdr:nvCxnSpPr>
        <xdr:cNvPr id="55" name="ลูกศรเชื่อมต่อแบบตรง 54"/>
        <xdr:cNvCxnSpPr/>
      </xdr:nvCxnSpPr>
      <xdr:spPr>
        <a:xfrm>
          <a:off x="8967107" y="129335900"/>
          <a:ext cx="1067707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0</xdr:colOff>
      <xdr:row>477</xdr:row>
      <xdr:rowOff>122472</xdr:rowOff>
    </xdr:from>
    <xdr:to>
      <xdr:col>16</xdr:col>
      <xdr:colOff>196850</xdr:colOff>
      <xdr:row>477</xdr:row>
      <xdr:rowOff>122472</xdr:rowOff>
    </xdr:to>
    <xdr:cxnSp macro="">
      <xdr:nvCxnSpPr>
        <xdr:cNvPr id="56" name="ลูกศรเชื่อมต่อแบบตรง 55"/>
        <xdr:cNvCxnSpPr/>
      </xdr:nvCxnSpPr>
      <xdr:spPr>
        <a:xfrm>
          <a:off x="8967107" y="130295204"/>
          <a:ext cx="1067707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23813</xdr:colOff>
      <xdr:row>480</xdr:row>
      <xdr:rowOff>107157</xdr:rowOff>
    </xdr:from>
    <xdr:to>
      <xdr:col>10</xdr:col>
      <xdr:colOff>202407</xdr:colOff>
      <xdr:row>480</xdr:row>
      <xdr:rowOff>107157</xdr:rowOff>
    </xdr:to>
    <xdr:cxnSp macro="">
      <xdr:nvCxnSpPr>
        <xdr:cNvPr id="64" name="ลูกศรเชื่อมต่อแบบตรง 63"/>
        <xdr:cNvCxnSpPr/>
      </xdr:nvCxnSpPr>
      <xdr:spPr>
        <a:xfrm>
          <a:off x="8120063" y="116758641"/>
          <a:ext cx="619125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6818</xdr:colOff>
      <xdr:row>531</xdr:row>
      <xdr:rowOff>108864</xdr:rowOff>
    </xdr:from>
    <xdr:to>
      <xdr:col>15</xdr:col>
      <xdr:colOff>203668</xdr:colOff>
      <xdr:row>531</xdr:row>
      <xdr:rowOff>108864</xdr:rowOff>
    </xdr:to>
    <xdr:cxnSp macro="">
      <xdr:nvCxnSpPr>
        <xdr:cNvPr id="65" name="ลูกศรเชื่อมต่อแบบตรง 64"/>
        <xdr:cNvCxnSpPr/>
      </xdr:nvCxnSpPr>
      <xdr:spPr>
        <a:xfrm>
          <a:off x="8756211" y="134458989"/>
          <a:ext cx="1067707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</xdr:colOff>
      <xdr:row>546</xdr:row>
      <xdr:rowOff>133350</xdr:rowOff>
    </xdr:from>
    <xdr:to>
      <xdr:col>14</xdr:col>
      <xdr:colOff>6350</xdr:colOff>
      <xdr:row>546</xdr:row>
      <xdr:rowOff>133350</xdr:rowOff>
    </xdr:to>
    <xdr:cxnSp macro="">
      <xdr:nvCxnSpPr>
        <xdr:cNvPr id="66" name="ลูกศรเชื่อมต่อแบบตรง 65"/>
        <xdr:cNvCxnSpPr/>
      </xdr:nvCxnSpPr>
      <xdr:spPr>
        <a:xfrm>
          <a:off x="8134350" y="134575550"/>
          <a:ext cx="1320800" cy="0"/>
        </a:xfrm>
        <a:prstGeom prst="straightConnector1">
          <a:avLst/>
        </a:prstGeom>
        <a:ln>
          <a:solidFill>
            <a:schemeClr val="tx1"/>
          </a:solidFill>
          <a:headEnd type="triangle" w="med" len="med"/>
          <a:tailEnd type="triangl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0"/>
  <sheetViews>
    <sheetView tabSelected="1" topLeftCell="A19" zoomScale="150" zoomScaleNormal="150" zoomScaleSheetLayoutView="150" workbookViewId="0">
      <selection activeCell="B552" sqref="B552"/>
    </sheetView>
  </sheetViews>
  <sheetFormatPr defaultColWidth="9.125" defaultRowHeight="18.75" x14ac:dyDescent="0.3"/>
  <cols>
    <col min="1" max="1" width="4" style="1" customWidth="1"/>
    <col min="2" max="2" width="27.625" style="1" customWidth="1"/>
    <col min="3" max="3" width="37.625" style="1" customWidth="1"/>
    <col min="4" max="4" width="10.5" style="1" customWidth="1"/>
    <col min="5" max="5" width="11.125" style="1" customWidth="1"/>
    <col min="6" max="6" width="9.625" style="1" customWidth="1"/>
    <col min="7" max="18" width="2.875" style="1" customWidth="1"/>
    <col min="19" max="16384" width="9.125" style="1"/>
  </cols>
  <sheetData>
    <row r="1" spans="1:19" ht="22.5" x14ac:dyDescent="0.35">
      <c r="A1" s="306" t="s">
        <v>0</v>
      </c>
      <c r="B1" s="306"/>
      <c r="C1" s="306"/>
      <c r="D1" s="306"/>
      <c r="E1" s="306"/>
      <c r="F1" s="306"/>
      <c r="G1" s="306"/>
      <c r="H1" s="306"/>
      <c r="I1" s="306"/>
      <c r="J1" s="306"/>
      <c r="K1" s="306"/>
      <c r="L1" s="306"/>
      <c r="M1" s="306"/>
      <c r="N1" s="306"/>
      <c r="O1" s="306"/>
      <c r="P1" s="306"/>
      <c r="Q1" s="306"/>
      <c r="R1" s="306"/>
      <c r="S1" s="39"/>
    </row>
    <row r="2" spans="1:19" ht="22.5" x14ac:dyDescent="0.35">
      <c r="A2" s="306" t="s">
        <v>179</v>
      </c>
      <c r="B2" s="306"/>
      <c r="C2" s="306"/>
      <c r="D2" s="306"/>
      <c r="E2" s="306"/>
      <c r="F2" s="306"/>
      <c r="G2" s="306"/>
      <c r="H2" s="306"/>
      <c r="I2" s="306"/>
      <c r="J2" s="306"/>
      <c r="K2" s="306"/>
      <c r="L2" s="306"/>
      <c r="M2" s="306"/>
      <c r="N2" s="306"/>
      <c r="O2" s="306"/>
      <c r="P2" s="306"/>
      <c r="Q2" s="306"/>
      <c r="R2" s="306"/>
      <c r="S2" s="40"/>
    </row>
    <row r="3" spans="1:19" ht="22.5" x14ac:dyDescent="0.35">
      <c r="A3" s="306" t="s">
        <v>1</v>
      </c>
      <c r="B3" s="306"/>
      <c r="C3" s="306"/>
      <c r="D3" s="306"/>
      <c r="E3" s="306"/>
      <c r="F3" s="306"/>
      <c r="G3" s="306"/>
      <c r="H3" s="306"/>
      <c r="I3" s="306"/>
      <c r="J3" s="306"/>
      <c r="K3" s="306"/>
      <c r="L3" s="306"/>
      <c r="M3" s="306"/>
      <c r="N3" s="306"/>
      <c r="O3" s="306"/>
      <c r="P3" s="306"/>
      <c r="Q3" s="306"/>
      <c r="R3" s="306"/>
      <c r="S3" s="40"/>
    </row>
    <row r="4" spans="1:19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</row>
    <row r="5" spans="1:19" ht="22.5" x14ac:dyDescent="0.35">
      <c r="A5" s="42" t="s">
        <v>2</v>
      </c>
      <c r="B5" s="43"/>
      <c r="C5" s="43"/>
      <c r="D5" s="42"/>
      <c r="E5" s="42"/>
      <c r="F5" s="42"/>
      <c r="G5" s="44"/>
      <c r="H5" s="44"/>
      <c r="I5" s="44"/>
      <c r="J5" s="44"/>
      <c r="K5" s="44"/>
      <c r="L5" s="44"/>
      <c r="M5" s="44"/>
      <c r="N5" s="44"/>
      <c r="O5" s="44"/>
      <c r="P5" s="44"/>
      <c r="Q5" s="44"/>
      <c r="R5" s="44"/>
      <c r="S5" s="41"/>
    </row>
    <row r="6" spans="1:19" ht="20.25" x14ac:dyDescent="0.3">
      <c r="A6" s="45" t="s">
        <v>3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6"/>
    </row>
    <row r="7" spans="1:19" ht="9.75" customHeight="1" x14ac:dyDescent="0.3">
      <c r="A7" s="44" t="s">
        <v>4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1"/>
    </row>
    <row r="8" spans="1:19" x14ac:dyDescent="0.3">
      <c r="A8" s="47" t="s">
        <v>5</v>
      </c>
      <c r="B8" s="301" t="s">
        <v>6</v>
      </c>
      <c r="C8" s="48" t="s">
        <v>7</v>
      </c>
      <c r="D8" s="301" t="s">
        <v>8</v>
      </c>
      <c r="E8" s="49" t="s">
        <v>9</v>
      </c>
      <c r="F8" s="49" t="s">
        <v>10</v>
      </c>
      <c r="G8" s="303" t="s">
        <v>11</v>
      </c>
      <c r="H8" s="304"/>
      <c r="I8" s="305"/>
      <c r="J8" s="303" t="s">
        <v>180</v>
      </c>
      <c r="K8" s="304"/>
      <c r="L8" s="304"/>
      <c r="M8" s="304"/>
      <c r="N8" s="304"/>
      <c r="O8" s="304"/>
      <c r="P8" s="304"/>
      <c r="Q8" s="304"/>
      <c r="R8" s="305"/>
      <c r="S8" s="50"/>
    </row>
    <row r="9" spans="1:19" ht="25.5" x14ac:dyDescent="0.3">
      <c r="A9" s="51" t="s">
        <v>12</v>
      </c>
      <c r="B9" s="302"/>
      <c r="C9" s="52" t="s">
        <v>13</v>
      </c>
      <c r="D9" s="302"/>
      <c r="E9" s="53" t="s">
        <v>14</v>
      </c>
      <c r="F9" s="53" t="s">
        <v>14</v>
      </c>
      <c r="G9" s="54" t="s">
        <v>15</v>
      </c>
      <c r="H9" s="54" t="s">
        <v>16</v>
      </c>
      <c r="I9" s="54" t="s">
        <v>17</v>
      </c>
      <c r="J9" s="54" t="s">
        <v>18</v>
      </c>
      <c r="K9" s="54" t="s">
        <v>19</v>
      </c>
      <c r="L9" s="54" t="s">
        <v>20</v>
      </c>
      <c r="M9" s="54" t="s">
        <v>21</v>
      </c>
      <c r="N9" s="54" t="s">
        <v>22</v>
      </c>
      <c r="O9" s="54" t="s">
        <v>23</v>
      </c>
      <c r="P9" s="54" t="s">
        <v>24</v>
      </c>
      <c r="Q9" s="54" t="s">
        <v>25</v>
      </c>
      <c r="R9" s="54" t="s">
        <v>26</v>
      </c>
      <c r="S9" s="50"/>
    </row>
    <row r="10" spans="1:19" x14ac:dyDescent="0.3">
      <c r="A10" s="75">
        <v>1</v>
      </c>
      <c r="B10" s="247" t="s">
        <v>186</v>
      </c>
      <c r="C10" s="247" t="s">
        <v>187</v>
      </c>
      <c r="D10" s="248">
        <v>53000</v>
      </c>
      <c r="E10" s="245" t="s">
        <v>191</v>
      </c>
      <c r="F10" s="245" t="s">
        <v>192</v>
      </c>
      <c r="G10" s="74"/>
      <c r="H10" s="74"/>
      <c r="I10" s="74"/>
      <c r="J10" s="74"/>
      <c r="K10" s="74"/>
      <c r="L10" s="74"/>
      <c r="M10" s="74"/>
      <c r="N10" s="74"/>
      <c r="O10" s="74"/>
      <c r="P10" s="74"/>
      <c r="Q10" s="74"/>
      <c r="R10" s="74"/>
      <c r="S10" s="246"/>
    </row>
    <row r="11" spans="1:19" x14ac:dyDescent="0.3">
      <c r="A11" s="75"/>
      <c r="B11" s="247" t="s">
        <v>114</v>
      </c>
      <c r="C11" s="247" t="s">
        <v>188</v>
      </c>
      <c r="D11" s="245"/>
      <c r="E11" s="245" t="s">
        <v>114</v>
      </c>
      <c r="F11" s="245"/>
      <c r="G11" s="78"/>
      <c r="H11" s="78"/>
      <c r="I11" s="78"/>
      <c r="J11" s="78"/>
      <c r="K11" s="78"/>
      <c r="L11" s="78"/>
      <c r="M11" s="78"/>
      <c r="N11" s="78"/>
      <c r="O11" s="78"/>
      <c r="P11" s="78"/>
      <c r="Q11" s="78"/>
      <c r="R11" s="78"/>
      <c r="S11" s="246"/>
    </row>
    <row r="12" spans="1:19" x14ac:dyDescent="0.3">
      <c r="A12" s="75"/>
      <c r="B12" s="247"/>
      <c r="C12" s="247" t="s">
        <v>189</v>
      </c>
      <c r="D12" s="245"/>
      <c r="E12" s="245"/>
      <c r="F12" s="245"/>
      <c r="G12" s="78"/>
      <c r="H12" s="78"/>
      <c r="I12" s="78"/>
      <c r="J12" s="78"/>
      <c r="K12" s="78"/>
      <c r="L12" s="78"/>
      <c r="M12" s="78"/>
      <c r="N12" s="78"/>
      <c r="O12" s="78"/>
      <c r="P12" s="78"/>
      <c r="Q12" s="78"/>
      <c r="R12" s="78"/>
      <c r="S12" s="246"/>
    </row>
    <row r="13" spans="1:19" x14ac:dyDescent="0.3">
      <c r="A13" s="75"/>
      <c r="B13" s="247"/>
      <c r="C13" s="247" t="s">
        <v>190</v>
      </c>
      <c r="D13" s="245"/>
      <c r="E13" s="245"/>
      <c r="F13" s="245"/>
      <c r="G13" s="78"/>
      <c r="H13" s="78"/>
      <c r="I13" s="78"/>
      <c r="J13" s="78"/>
      <c r="K13" s="78"/>
      <c r="L13" s="78"/>
      <c r="M13" s="78"/>
      <c r="N13" s="78"/>
      <c r="O13" s="78"/>
      <c r="P13" s="78"/>
      <c r="Q13" s="78"/>
      <c r="R13" s="78"/>
      <c r="S13" s="246"/>
    </row>
    <row r="14" spans="1:19" x14ac:dyDescent="0.3">
      <c r="A14" s="75"/>
      <c r="B14" s="247"/>
      <c r="C14" s="247"/>
      <c r="D14" s="245"/>
      <c r="E14" s="80"/>
      <c r="F14" s="245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83"/>
      <c r="S14" s="246"/>
    </row>
    <row r="15" spans="1:19" x14ac:dyDescent="0.3">
      <c r="A15" s="118">
        <v>2</v>
      </c>
      <c r="B15" s="119" t="s">
        <v>193</v>
      </c>
      <c r="C15" s="119" t="s">
        <v>194</v>
      </c>
      <c r="D15" s="120">
        <v>45800</v>
      </c>
      <c r="E15" s="245" t="s">
        <v>196</v>
      </c>
      <c r="F15" s="61" t="s">
        <v>197</v>
      </c>
      <c r="G15" s="61"/>
      <c r="H15" s="61"/>
      <c r="I15" s="61"/>
      <c r="J15" s="61"/>
      <c r="K15" s="61"/>
      <c r="L15" s="61"/>
      <c r="M15" s="61"/>
      <c r="N15" s="61"/>
      <c r="O15" s="61"/>
      <c r="P15" s="61"/>
      <c r="Q15" s="61"/>
      <c r="R15" s="61"/>
      <c r="S15" s="41"/>
    </row>
    <row r="16" spans="1:19" x14ac:dyDescent="0.3">
      <c r="A16" s="121"/>
      <c r="B16" s="117" t="s">
        <v>114</v>
      </c>
      <c r="C16" s="117" t="s">
        <v>195</v>
      </c>
      <c r="D16" s="57"/>
      <c r="E16" s="245" t="s">
        <v>114</v>
      </c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41"/>
    </row>
    <row r="17" spans="1:19" x14ac:dyDescent="0.3">
      <c r="A17" s="121"/>
      <c r="B17" s="117"/>
      <c r="C17" s="117" t="s">
        <v>384</v>
      </c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7"/>
      <c r="Q17" s="57"/>
      <c r="R17" s="57"/>
      <c r="S17" s="41"/>
    </row>
    <row r="18" spans="1:19" x14ac:dyDescent="0.3">
      <c r="A18" s="38"/>
      <c r="B18" s="38"/>
      <c r="C18" s="122" t="s">
        <v>385</v>
      </c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41"/>
    </row>
    <row r="19" spans="1:19" x14ac:dyDescent="0.3">
      <c r="A19" s="37"/>
      <c r="B19" s="37"/>
      <c r="C19" s="123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41"/>
    </row>
    <row r="20" spans="1:19" x14ac:dyDescent="0.3">
      <c r="A20" s="252">
        <v>3</v>
      </c>
      <c r="B20" s="250" t="s">
        <v>198</v>
      </c>
      <c r="C20" s="250" t="s">
        <v>199</v>
      </c>
      <c r="D20" s="251">
        <v>96000</v>
      </c>
      <c r="E20" s="72" t="s">
        <v>202</v>
      </c>
      <c r="F20" s="252" t="s">
        <v>197</v>
      </c>
      <c r="G20" s="249"/>
      <c r="H20" s="249"/>
      <c r="I20" s="249"/>
      <c r="J20" s="249"/>
      <c r="K20" s="249"/>
      <c r="L20" s="249"/>
      <c r="M20" s="249"/>
      <c r="N20" s="249"/>
      <c r="O20" s="249"/>
      <c r="P20" s="249"/>
      <c r="Q20" s="249"/>
      <c r="R20" s="249"/>
      <c r="S20" s="41"/>
    </row>
    <row r="21" spans="1:19" x14ac:dyDescent="0.3">
      <c r="A21" s="38"/>
      <c r="B21" s="122" t="s">
        <v>114</v>
      </c>
      <c r="C21" s="122" t="s">
        <v>200</v>
      </c>
      <c r="D21" s="38"/>
      <c r="E21" s="75" t="s">
        <v>114</v>
      </c>
      <c r="F21" s="121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41"/>
    </row>
    <row r="22" spans="1:19" x14ac:dyDescent="0.3">
      <c r="A22" s="38"/>
      <c r="B22" s="38"/>
      <c r="C22" s="122" t="s">
        <v>386</v>
      </c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41"/>
    </row>
    <row r="23" spans="1:19" x14ac:dyDescent="0.3">
      <c r="A23" s="38"/>
      <c r="B23" s="38"/>
      <c r="C23" s="122" t="s">
        <v>387</v>
      </c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41"/>
    </row>
    <row r="24" spans="1:19" x14ac:dyDescent="0.3">
      <c r="A24" s="38"/>
      <c r="B24" s="38"/>
      <c r="C24" s="38" t="s">
        <v>201</v>
      </c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41"/>
    </row>
    <row r="25" spans="1:19" x14ac:dyDescent="0.3">
      <c r="A25" s="37"/>
      <c r="B25" s="37"/>
      <c r="C25" s="253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41"/>
    </row>
    <row r="26" spans="1:19" ht="20.25" x14ac:dyDescent="0.3">
      <c r="A26" s="59"/>
      <c r="B26" s="59"/>
      <c r="C26" s="60"/>
      <c r="D26" s="59"/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44"/>
      <c r="S26" s="41"/>
    </row>
    <row r="27" spans="1:19" ht="20.25" x14ac:dyDescent="0.3">
      <c r="A27" s="59"/>
      <c r="B27" s="59"/>
      <c r="C27" s="60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44"/>
      <c r="S27" s="41"/>
    </row>
    <row r="28" spans="1:19" ht="22.5" x14ac:dyDescent="0.35">
      <c r="A28" s="42" t="s">
        <v>2</v>
      </c>
      <c r="B28" s="43"/>
      <c r="C28" s="43"/>
      <c r="D28" s="42"/>
      <c r="E28" s="42"/>
      <c r="F28" s="42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1"/>
    </row>
    <row r="29" spans="1:19" ht="20.25" x14ac:dyDescent="0.3">
      <c r="A29" s="45" t="s">
        <v>3</v>
      </c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6"/>
    </row>
    <row r="30" spans="1:19" ht="9.75" customHeight="1" x14ac:dyDescent="0.3">
      <c r="A30" s="44" t="s">
        <v>4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1"/>
    </row>
    <row r="31" spans="1:19" x14ac:dyDescent="0.3">
      <c r="A31" s="243" t="s">
        <v>5</v>
      </c>
      <c r="B31" s="301" t="s">
        <v>6</v>
      </c>
      <c r="C31" s="48" t="s">
        <v>7</v>
      </c>
      <c r="D31" s="301" t="s">
        <v>8</v>
      </c>
      <c r="E31" s="49" t="s">
        <v>9</v>
      </c>
      <c r="F31" s="49" t="s">
        <v>10</v>
      </c>
      <c r="G31" s="303" t="s">
        <v>11</v>
      </c>
      <c r="H31" s="304"/>
      <c r="I31" s="305"/>
      <c r="J31" s="303" t="s">
        <v>180</v>
      </c>
      <c r="K31" s="304"/>
      <c r="L31" s="304"/>
      <c r="M31" s="304"/>
      <c r="N31" s="304"/>
      <c r="O31" s="304"/>
      <c r="P31" s="304"/>
      <c r="Q31" s="304"/>
      <c r="R31" s="305"/>
      <c r="S31" s="50"/>
    </row>
    <row r="32" spans="1:19" ht="25.5" x14ac:dyDescent="0.3">
      <c r="A32" s="244" t="s">
        <v>12</v>
      </c>
      <c r="B32" s="302"/>
      <c r="C32" s="52" t="s">
        <v>13</v>
      </c>
      <c r="D32" s="302"/>
      <c r="E32" s="53" t="s">
        <v>14</v>
      </c>
      <c r="F32" s="53" t="s">
        <v>14</v>
      </c>
      <c r="G32" s="54" t="s">
        <v>15</v>
      </c>
      <c r="H32" s="54" t="s">
        <v>16</v>
      </c>
      <c r="I32" s="54" t="s">
        <v>17</v>
      </c>
      <c r="J32" s="54" t="s">
        <v>18</v>
      </c>
      <c r="K32" s="54" t="s">
        <v>19</v>
      </c>
      <c r="L32" s="54" t="s">
        <v>20</v>
      </c>
      <c r="M32" s="54" t="s">
        <v>21</v>
      </c>
      <c r="N32" s="54" t="s">
        <v>22</v>
      </c>
      <c r="O32" s="54" t="s">
        <v>23</v>
      </c>
      <c r="P32" s="54" t="s">
        <v>24</v>
      </c>
      <c r="Q32" s="54" t="s">
        <v>25</v>
      </c>
      <c r="R32" s="54" t="s">
        <v>26</v>
      </c>
      <c r="S32" s="50"/>
    </row>
    <row r="33" spans="1:19" ht="20.25" x14ac:dyDescent="0.3">
      <c r="A33" s="254">
        <v>4</v>
      </c>
      <c r="B33" s="250" t="s">
        <v>203</v>
      </c>
      <c r="C33" s="250" t="s">
        <v>204</v>
      </c>
      <c r="D33" s="251">
        <v>25000</v>
      </c>
      <c r="E33" s="72" t="s">
        <v>209</v>
      </c>
      <c r="F33" s="252" t="s">
        <v>197</v>
      </c>
      <c r="G33" s="255"/>
      <c r="H33" s="255"/>
      <c r="I33" s="255"/>
      <c r="J33" s="255"/>
      <c r="K33" s="255"/>
      <c r="L33" s="255"/>
      <c r="M33" s="255"/>
      <c r="N33" s="255"/>
      <c r="O33" s="255"/>
      <c r="P33" s="255"/>
      <c r="Q33" s="255"/>
      <c r="R33" s="256"/>
      <c r="S33" s="41"/>
    </row>
    <row r="34" spans="1:19" ht="20.25" x14ac:dyDescent="0.3">
      <c r="A34" s="257"/>
      <c r="B34" s="122" t="s">
        <v>114</v>
      </c>
      <c r="C34" s="122" t="s">
        <v>205</v>
      </c>
      <c r="D34" s="38"/>
      <c r="E34" s="75" t="s">
        <v>114</v>
      </c>
      <c r="F34" s="121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65"/>
      <c r="S34" s="41"/>
    </row>
    <row r="35" spans="1:19" ht="20.25" x14ac:dyDescent="0.3">
      <c r="A35" s="257"/>
      <c r="B35" s="38"/>
      <c r="C35" s="38" t="s">
        <v>201</v>
      </c>
      <c r="D35" s="38"/>
      <c r="E35" s="38"/>
      <c r="F35" s="3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65"/>
      <c r="S35" s="41"/>
    </row>
    <row r="36" spans="1:19" ht="20.25" x14ac:dyDescent="0.3">
      <c r="A36" s="258"/>
      <c r="B36" s="259"/>
      <c r="C36" s="260"/>
      <c r="D36" s="259"/>
      <c r="E36" s="259"/>
      <c r="F36" s="259"/>
      <c r="G36" s="259"/>
      <c r="H36" s="259"/>
      <c r="I36" s="259"/>
      <c r="J36" s="259"/>
      <c r="K36" s="259"/>
      <c r="L36" s="259"/>
      <c r="M36" s="259"/>
      <c r="N36" s="259"/>
      <c r="O36" s="259"/>
      <c r="P36" s="259"/>
      <c r="Q36" s="259"/>
      <c r="R36" s="261"/>
      <c r="S36" s="41"/>
    </row>
    <row r="37" spans="1:19" x14ac:dyDescent="0.3">
      <c r="A37" s="252">
        <v>5</v>
      </c>
      <c r="B37" s="250" t="s">
        <v>206</v>
      </c>
      <c r="C37" s="250" t="s">
        <v>207</v>
      </c>
      <c r="D37" s="251">
        <v>45600</v>
      </c>
      <c r="E37" s="72" t="s">
        <v>208</v>
      </c>
      <c r="F37" s="252" t="s">
        <v>197</v>
      </c>
      <c r="G37" s="249"/>
      <c r="H37" s="249"/>
      <c r="I37" s="249"/>
      <c r="J37" s="249"/>
      <c r="K37" s="249"/>
      <c r="L37" s="249"/>
      <c r="M37" s="249"/>
      <c r="N37" s="249"/>
      <c r="O37" s="249"/>
      <c r="P37" s="249"/>
      <c r="Q37" s="249"/>
      <c r="R37" s="249"/>
      <c r="S37" s="41"/>
    </row>
    <row r="38" spans="1:19" x14ac:dyDescent="0.3">
      <c r="A38" s="38"/>
      <c r="B38" s="122" t="s">
        <v>114</v>
      </c>
      <c r="C38" s="122" t="s">
        <v>388</v>
      </c>
      <c r="D38" s="38"/>
      <c r="E38" s="75" t="s">
        <v>114</v>
      </c>
      <c r="F38" s="121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41"/>
    </row>
    <row r="39" spans="1:19" x14ac:dyDescent="0.3">
      <c r="A39" s="38"/>
      <c r="B39" s="38"/>
      <c r="C39" s="38" t="s">
        <v>389</v>
      </c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41"/>
    </row>
    <row r="40" spans="1:19" x14ac:dyDescent="0.3">
      <c r="A40" s="38"/>
      <c r="B40" s="38"/>
      <c r="C40" s="77" t="s">
        <v>201</v>
      </c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41"/>
    </row>
    <row r="41" spans="1:19" x14ac:dyDescent="0.3">
      <c r="A41" s="37"/>
      <c r="B41" s="37"/>
      <c r="C41" s="253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41"/>
    </row>
    <row r="42" spans="1:19" x14ac:dyDescent="0.3">
      <c r="A42" s="252">
        <v>6</v>
      </c>
      <c r="B42" s="250" t="s">
        <v>210</v>
      </c>
      <c r="C42" s="250" t="s">
        <v>211</v>
      </c>
      <c r="D42" s="251">
        <v>80000</v>
      </c>
      <c r="E42" s="72" t="s">
        <v>214</v>
      </c>
      <c r="F42" s="252" t="s">
        <v>197</v>
      </c>
      <c r="G42" s="249"/>
      <c r="H42" s="249"/>
      <c r="I42" s="249"/>
      <c r="J42" s="249"/>
      <c r="K42" s="249"/>
      <c r="L42" s="249"/>
      <c r="M42" s="249"/>
      <c r="N42" s="249"/>
      <c r="O42" s="249"/>
      <c r="P42" s="249"/>
      <c r="Q42" s="249"/>
      <c r="R42" s="249"/>
      <c r="S42" s="41"/>
    </row>
    <row r="43" spans="1:19" x14ac:dyDescent="0.3">
      <c r="A43" s="38"/>
      <c r="B43" s="122" t="s">
        <v>114</v>
      </c>
      <c r="C43" s="122" t="s">
        <v>212</v>
      </c>
      <c r="D43" s="38"/>
      <c r="E43" s="75" t="s">
        <v>114</v>
      </c>
      <c r="F43" s="121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41"/>
    </row>
    <row r="44" spans="1:19" x14ac:dyDescent="0.3">
      <c r="A44" s="38"/>
      <c r="B44" s="38"/>
      <c r="C44" s="38" t="s">
        <v>213</v>
      </c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41"/>
    </row>
    <row r="45" spans="1:19" x14ac:dyDescent="0.3">
      <c r="A45" s="38"/>
      <c r="B45" s="38"/>
      <c r="C45" s="77" t="s">
        <v>201</v>
      </c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41"/>
    </row>
    <row r="46" spans="1:19" x14ac:dyDescent="0.3">
      <c r="A46" s="37"/>
      <c r="B46" s="37"/>
      <c r="C46" s="82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41"/>
    </row>
    <row r="47" spans="1:19" x14ac:dyDescent="0.3">
      <c r="A47" s="252">
        <v>7</v>
      </c>
      <c r="B47" s="249" t="s">
        <v>215</v>
      </c>
      <c r="C47" s="70" t="s">
        <v>391</v>
      </c>
      <c r="D47" s="251">
        <v>200000</v>
      </c>
      <c r="E47" s="72" t="s">
        <v>217</v>
      </c>
      <c r="F47" s="252" t="s">
        <v>197</v>
      </c>
      <c r="G47" s="249"/>
      <c r="H47" s="249"/>
      <c r="I47" s="249"/>
      <c r="J47" s="249"/>
      <c r="K47" s="249"/>
      <c r="L47" s="249"/>
      <c r="M47" s="249"/>
      <c r="N47" s="249"/>
      <c r="O47" s="249"/>
      <c r="P47" s="249"/>
      <c r="Q47" s="249"/>
      <c r="R47" s="249"/>
      <c r="S47" s="41"/>
    </row>
    <row r="48" spans="1:19" x14ac:dyDescent="0.3">
      <c r="A48" s="38"/>
      <c r="B48" s="38" t="s">
        <v>216</v>
      </c>
      <c r="C48" s="77" t="s">
        <v>390</v>
      </c>
      <c r="D48" s="38"/>
      <c r="E48" s="75" t="s">
        <v>114</v>
      </c>
      <c r="F48" s="121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41"/>
    </row>
    <row r="49" spans="1:19" x14ac:dyDescent="0.3">
      <c r="A49" s="37"/>
      <c r="B49" s="37"/>
      <c r="C49" s="82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41"/>
    </row>
    <row r="50" spans="1:19" x14ac:dyDescent="0.3">
      <c r="A50" s="252">
        <v>8</v>
      </c>
      <c r="B50" s="249" t="s">
        <v>218</v>
      </c>
      <c r="C50" s="70" t="s">
        <v>219</v>
      </c>
      <c r="D50" s="251">
        <v>85000</v>
      </c>
      <c r="E50" s="72" t="s">
        <v>202</v>
      </c>
      <c r="F50" s="252" t="s">
        <v>197</v>
      </c>
      <c r="G50" s="249"/>
      <c r="H50" s="249"/>
      <c r="I50" s="249"/>
      <c r="J50" s="249"/>
      <c r="K50" s="249"/>
      <c r="L50" s="249"/>
      <c r="M50" s="249"/>
      <c r="N50" s="249"/>
      <c r="O50" s="249"/>
      <c r="P50" s="249"/>
      <c r="Q50" s="249"/>
      <c r="R50" s="249"/>
      <c r="S50" s="41"/>
    </row>
    <row r="51" spans="1:19" x14ac:dyDescent="0.3">
      <c r="A51" s="38"/>
      <c r="B51" s="38"/>
      <c r="C51" s="77" t="s">
        <v>220</v>
      </c>
      <c r="D51" s="38"/>
      <c r="E51" s="75" t="s">
        <v>114</v>
      </c>
      <c r="F51" s="121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41"/>
    </row>
    <row r="52" spans="1:19" x14ac:dyDescent="0.3">
      <c r="A52" s="38"/>
      <c r="B52" s="38"/>
      <c r="C52" s="77" t="s">
        <v>221</v>
      </c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41"/>
    </row>
    <row r="53" spans="1:19" ht="20.25" x14ac:dyDescent="0.3">
      <c r="A53" s="259"/>
      <c r="B53" s="259"/>
      <c r="C53" s="263"/>
      <c r="D53" s="259"/>
      <c r="E53" s="259"/>
      <c r="F53" s="259"/>
      <c r="G53" s="259"/>
      <c r="H53" s="259"/>
      <c r="I53" s="259"/>
      <c r="J53" s="259"/>
      <c r="K53" s="259"/>
      <c r="L53" s="259"/>
      <c r="M53" s="259"/>
      <c r="N53" s="259"/>
      <c r="O53" s="259"/>
      <c r="P53" s="259"/>
      <c r="Q53" s="259"/>
      <c r="R53" s="261"/>
      <c r="S53" s="41"/>
    </row>
    <row r="54" spans="1:19" ht="20.25" x14ac:dyDescent="0.3">
      <c r="A54" s="63"/>
      <c r="B54" s="63"/>
      <c r="C54" s="262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298"/>
      <c r="S54" s="41"/>
    </row>
    <row r="55" spans="1:19" ht="20.25" x14ac:dyDescent="0.3">
      <c r="A55" s="42" t="s">
        <v>2</v>
      </c>
      <c r="B55" s="63"/>
      <c r="C55" s="262"/>
      <c r="D55" s="63"/>
      <c r="E55" s="63"/>
      <c r="F55" s="63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44"/>
      <c r="S55" s="41"/>
    </row>
    <row r="56" spans="1:19" ht="20.25" x14ac:dyDescent="0.3">
      <c r="A56" s="44" t="s">
        <v>28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1"/>
    </row>
    <row r="57" spans="1:19" ht="9" customHeight="1" x14ac:dyDescent="0.3">
      <c r="A57" s="44" t="s">
        <v>4</v>
      </c>
      <c r="B57" s="44"/>
      <c r="C57" s="44"/>
      <c r="D57" s="44"/>
      <c r="E57" s="44"/>
      <c r="F57" s="44" t="s">
        <v>4</v>
      </c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1"/>
    </row>
    <row r="58" spans="1:19" x14ac:dyDescent="0.3">
      <c r="A58" s="47" t="s">
        <v>5</v>
      </c>
      <c r="B58" s="301" t="s">
        <v>6</v>
      </c>
      <c r="C58" s="48" t="s">
        <v>7</v>
      </c>
      <c r="D58" s="301" t="s">
        <v>8</v>
      </c>
      <c r="E58" s="49" t="s">
        <v>9</v>
      </c>
      <c r="F58" s="49" t="s">
        <v>10</v>
      </c>
      <c r="G58" s="303" t="s">
        <v>11</v>
      </c>
      <c r="H58" s="304"/>
      <c r="I58" s="305"/>
      <c r="J58" s="303" t="s">
        <v>180</v>
      </c>
      <c r="K58" s="304"/>
      <c r="L58" s="304"/>
      <c r="M58" s="304"/>
      <c r="N58" s="304"/>
      <c r="O58" s="304"/>
      <c r="P58" s="304"/>
      <c r="Q58" s="304"/>
      <c r="R58" s="305"/>
    </row>
    <row r="59" spans="1:19" ht="25.5" x14ac:dyDescent="0.3">
      <c r="A59" s="51" t="s">
        <v>12</v>
      </c>
      <c r="B59" s="302"/>
      <c r="C59" s="52" t="s">
        <v>13</v>
      </c>
      <c r="D59" s="302"/>
      <c r="E59" s="53" t="s">
        <v>14</v>
      </c>
      <c r="F59" s="53" t="s">
        <v>14</v>
      </c>
      <c r="G59" s="54" t="s">
        <v>15</v>
      </c>
      <c r="H59" s="54" t="s">
        <v>16</v>
      </c>
      <c r="I59" s="54" t="s">
        <v>17</v>
      </c>
      <c r="J59" s="54" t="s">
        <v>18</v>
      </c>
      <c r="K59" s="54" t="s">
        <v>19</v>
      </c>
      <c r="L59" s="54" t="s">
        <v>20</v>
      </c>
      <c r="M59" s="54" t="s">
        <v>21</v>
      </c>
      <c r="N59" s="54" t="s">
        <v>22</v>
      </c>
      <c r="O59" s="54" t="s">
        <v>23</v>
      </c>
      <c r="P59" s="54" t="s">
        <v>24</v>
      </c>
      <c r="Q59" s="54" t="s">
        <v>25</v>
      </c>
      <c r="R59" s="54" t="s">
        <v>26</v>
      </c>
    </row>
    <row r="60" spans="1:19" ht="20.25" x14ac:dyDescent="0.3">
      <c r="A60" s="55"/>
      <c r="B60" s="61"/>
      <c r="C60" s="61"/>
      <c r="D60" s="56"/>
      <c r="E60" s="61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62"/>
    </row>
    <row r="61" spans="1:19" ht="19.5" x14ac:dyDescent="0.3">
      <c r="A61" s="257"/>
      <c r="B61" s="64" t="s">
        <v>27</v>
      </c>
      <c r="C61" s="121" t="s">
        <v>27</v>
      </c>
      <c r="D61" s="64" t="s">
        <v>27</v>
      </c>
      <c r="E61" s="121" t="s">
        <v>27</v>
      </c>
      <c r="F61" s="64" t="s">
        <v>27</v>
      </c>
      <c r="G61" s="257" t="s">
        <v>27</v>
      </c>
      <c r="H61" s="257" t="s">
        <v>27</v>
      </c>
      <c r="I61" s="257" t="s">
        <v>27</v>
      </c>
      <c r="J61" s="257" t="s">
        <v>27</v>
      </c>
      <c r="K61" s="257" t="s">
        <v>27</v>
      </c>
      <c r="L61" s="257" t="s">
        <v>27</v>
      </c>
      <c r="M61" s="257" t="s">
        <v>27</v>
      </c>
      <c r="N61" s="257" t="s">
        <v>27</v>
      </c>
      <c r="O61" s="257" t="s">
        <v>27</v>
      </c>
      <c r="P61" s="257" t="s">
        <v>27</v>
      </c>
      <c r="Q61" s="257" t="s">
        <v>27</v>
      </c>
      <c r="R61" s="257" t="s">
        <v>27</v>
      </c>
    </row>
    <row r="62" spans="1:19" x14ac:dyDescent="0.3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</row>
    <row r="63" spans="1:19" x14ac:dyDescent="0.3">
      <c r="A63" s="37"/>
      <c r="B63" s="37"/>
      <c r="C63" s="5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</row>
    <row r="64" spans="1:19" x14ac:dyDescent="0.3">
      <c r="A64" s="124"/>
      <c r="B64" s="124"/>
      <c r="C64" s="29"/>
      <c r="D64" s="124"/>
      <c r="E64" s="124"/>
      <c r="F64" s="124"/>
      <c r="G64" s="124"/>
      <c r="H64" s="124"/>
      <c r="I64" s="124"/>
      <c r="J64" s="124"/>
      <c r="K64" s="124"/>
      <c r="L64" s="124"/>
      <c r="M64" s="124"/>
      <c r="N64" s="124"/>
      <c r="O64" s="124"/>
      <c r="P64" s="124"/>
      <c r="Q64" s="124"/>
      <c r="R64" s="124"/>
    </row>
    <row r="65" spans="1:18" x14ac:dyDescent="0.3">
      <c r="A65" s="124"/>
      <c r="B65" s="124"/>
      <c r="C65" s="29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</row>
    <row r="66" spans="1:18" x14ac:dyDescent="0.3">
      <c r="A66" s="124"/>
      <c r="B66" s="124"/>
      <c r="C66" s="29"/>
      <c r="D66" s="124"/>
      <c r="E66" s="124"/>
      <c r="F66" s="124"/>
      <c r="G66" s="124"/>
      <c r="H66" s="124"/>
      <c r="I66" s="124"/>
      <c r="J66" s="124"/>
      <c r="K66" s="124"/>
      <c r="L66" s="124"/>
      <c r="M66" s="124"/>
      <c r="N66" s="124"/>
      <c r="O66" s="124"/>
      <c r="P66" s="124"/>
      <c r="Q66" s="124"/>
      <c r="R66" s="124"/>
    </row>
    <row r="67" spans="1:18" x14ac:dyDescent="0.3">
      <c r="A67" s="124"/>
      <c r="B67" s="124"/>
      <c r="C67" s="29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</row>
    <row r="68" spans="1:18" x14ac:dyDescent="0.3">
      <c r="A68" s="124"/>
      <c r="B68" s="124"/>
      <c r="C68" s="29"/>
      <c r="D68" s="124"/>
      <c r="E68" s="124"/>
      <c r="F68" s="124"/>
      <c r="G68" s="124"/>
      <c r="H68" s="124"/>
      <c r="I68" s="124"/>
      <c r="J68" s="124"/>
      <c r="K68" s="124"/>
      <c r="L68" s="124"/>
      <c r="M68" s="124"/>
      <c r="N68" s="124"/>
      <c r="O68" s="124"/>
      <c r="P68" s="124"/>
      <c r="Q68" s="124"/>
      <c r="R68" s="124"/>
    </row>
    <row r="69" spans="1:18" x14ac:dyDescent="0.3">
      <c r="A69" s="124"/>
      <c r="B69" s="124"/>
      <c r="C69" s="29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</row>
    <row r="70" spans="1:18" x14ac:dyDescent="0.3">
      <c r="A70" s="124"/>
      <c r="B70" s="124"/>
      <c r="C70" s="29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</row>
    <row r="71" spans="1:18" x14ac:dyDescent="0.3">
      <c r="A71" s="124"/>
      <c r="B71" s="124"/>
      <c r="C71" s="29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</row>
    <row r="72" spans="1:18" x14ac:dyDescent="0.3">
      <c r="A72" s="124"/>
      <c r="B72" s="124"/>
      <c r="C72" s="29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</row>
    <row r="73" spans="1:18" x14ac:dyDescent="0.3">
      <c r="A73" s="124"/>
      <c r="B73" s="124"/>
      <c r="C73" s="29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</row>
    <row r="74" spans="1:18" x14ac:dyDescent="0.3">
      <c r="A74" s="124"/>
      <c r="B74" s="124"/>
      <c r="C74" s="29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</row>
    <row r="75" spans="1:18" x14ac:dyDescent="0.3">
      <c r="A75" s="124"/>
      <c r="B75" s="124"/>
      <c r="C75" s="29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</row>
    <row r="76" spans="1:18" x14ac:dyDescent="0.3">
      <c r="A76" s="124"/>
      <c r="B76" s="124"/>
      <c r="C76" s="29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</row>
    <row r="77" spans="1:18" x14ac:dyDescent="0.3">
      <c r="A77" s="124"/>
      <c r="B77" s="124"/>
      <c r="C77" s="29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</row>
    <row r="78" spans="1:18" x14ac:dyDescent="0.3">
      <c r="A78" s="124"/>
      <c r="B78" s="124"/>
      <c r="C78" s="29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</row>
    <row r="79" spans="1:18" x14ac:dyDescent="0.3">
      <c r="A79" s="124"/>
      <c r="B79" s="124"/>
      <c r="C79" s="29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</row>
    <row r="80" spans="1:18" x14ac:dyDescent="0.3">
      <c r="A80" s="124"/>
      <c r="B80" s="124"/>
      <c r="C80" s="29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</row>
    <row r="81" spans="1:18" x14ac:dyDescent="0.3">
      <c r="A81" s="124"/>
      <c r="B81" s="124"/>
      <c r="C81" s="29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</row>
    <row r="82" spans="1:18" ht="22.5" x14ac:dyDescent="0.35">
      <c r="A82" s="43" t="s">
        <v>29</v>
      </c>
      <c r="B82" s="43"/>
      <c r="C82" s="43"/>
      <c r="D82" s="43"/>
      <c r="E82" s="43"/>
      <c r="F82" s="42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</row>
    <row r="83" spans="1:18" ht="20.25" x14ac:dyDescent="0.3">
      <c r="A83" s="44" t="s">
        <v>30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</row>
    <row r="84" spans="1:18" ht="20.25" x14ac:dyDescent="0.3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</row>
    <row r="85" spans="1:18" x14ac:dyDescent="0.3">
      <c r="A85" s="47" t="s">
        <v>5</v>
      </c>
      <c r="B85" s="301" t="s">
        <v>6</v>
      </c>
      <c r="C85" s="66" t="s">
        <v>7</v>
      </c>
      <c r="D85" s="301" t="s">
        <v>31</v>
      </c>
      <c r="E85" s="47" t="s">
        <v>9</v>
      </c>
      <c r="F85" s="47" t="s">
        <v>10</v>
      </c>
      <c r="G85" s="303" t="s">
        <v>11</v>
      </c>
      <c r="H85" s="304"/>
      <c r="I85" s="305"/>
      <c r="J85" s="303" t="s">
        <v>180</v>
      </c>
      <c r="K85" s="304"/>
      <c r="L85" s="304"/>
      <c r="M85" s="304"/>
      <c r="N85" s="304"/>
      <c r="O85" s="304"/>
      <c r="P85" s="304"/>
      <c r="Q85" s="304"/>
      <c r="R85" s="305"/>
    </row>
    <row r="86" spans="1:18" ht="25.5" x14ac:dyDescent="0.3">
      <c r="A86" s="51" t="s">
        <v>12</v>
      </c>
      <c r="B86" s="302"/>
      <c r="C86" s="67" t="s">
        <v>13</v>
      </c>
      <c r="D86" s="302"/>
      <c r="E86" s="51" t="s">
        <v>14</v>
      </c>
      <c r="F86" s="51" t="s">
        <v>14</v>
      </c>
      <c r="G86" s="54" t="s">
        <v>15</v>
      </c>
      <c r="H86" s="54" t="s">
        <v>16</v>
      </c>
      <c r="I86" s="54" t="s">
        <v>17</v>
      </c>
      <c r="J86" s="54" t="s">
        <v>18</v>
      </c>
      <c r="K86" s="54" t="s">
        <v>19</v>
      </c>
      <c r="L86" s="54" t="s">
        <v>20</v>
      </c>
      <c r="M86" s="54" t="s">
        <v>21</v>
      </c>
      <c r="N86" s="54" t="s">
        <v>22</v>
      </c>
      <c r="O86" s="54" t="s">
        <v>23</v>
      </c>
      <c r="P86" s="54" t="s">
        <v>24</v>
      </c>
      <c r="Q86" s="54" t="s">
        <v>25</v>
      </c>
      <c r="R86" s="54" t="s">
        <v>26</v>
      </c>
    </row>
    <row r="87" spans="1:18" x14ac:dyDescent="0.3">
      <c r="A87" s="68">
        <v>1</v>
      </c>
      <c r="B87" s="69" t="s">
        <v>32</v>
      </c>
      <c r="C87" s="70" t="s">
        <v>223</v>
      </c>
      <c r="D87" s="71">
        <v>55000</v>
      </c>
      <c r="E87" s="72" t="s">
        <v>33</v>
      </c>
      <c r="F87" s="73" t="s">
        <v>34</v>
      </c>
      <c r="G87" s="74"/>
      <c r="H87" s="74"/>
      <c r="I87" s="74"/>
      <c r="J87" s="74"/>
      <c r="K87" s="74"/>
      <c r="L87" s="74"/>
      <c r="M87" s="74"/>
      <c r="N87" s="74"/>
      <c r="O87" s="74"/>
      <c r="P87" s="74"/>
      <c r="Q87" s="74"/>
      <c r="R87" s="74"/>
    </row>
    <row r="88" spans="1:18" x14ac:dyDescent="0.3">
      <c r="A88" s="75"/>
      <c r="B88" s="76" t="s">
        <v>35</v>
      </c>
      <c r="C88" s="77" t="s">
        <v>225</v>
      </c>
      <c r="D88" s="75"/>
      <c r="E88" s="75" t="s">
        <v>36</v>
      </c>
      <c r="F88" s="75"/>
      <c r="G88" s="78"/>
      <c r="H88" s="78"/>
      <c r="I88" s="78"/>
      <c r="J88" s="78"/>
      <c r="K88" s="78"/>
      <c r="L88" s="78"/>
      <c r="M88" s="78"/>
      <c r="N88" s="78"/>
      <c r="O88" s="78"/>
      <c r="P88" s="78"/>
      <c r="Q88" s="78"/>
      <c r="R88" s="78"/>
    </row>
    <row r="89" spans="1:18" x14ac:dyDescent="0.3">
      <c r="A89" s="75"/>
      <c r="B89" s="79">
        <v>2559</v>
      </c>
      <c r="C89" s="77" t="s">
        <v>224</v>
      </c>
      <c r="D89" s="75"/>
      <c r="E89" s="75" t="s">
        <v>37</v>
      </c>
      <c r="F89" s="75"/>
      <c r="G89" s="78"/>
      <c r="H89" s="78"/>
      <c r="I89" s="78"/>
      <c r="J89" s="78"/>
      <c r="K89" s="78"/>
      <c r="L89" s="78"/>
      <c r="M89" s="78"/>
      <c r="N89" s="78"/>
      <c r="O89" s="78"/>
      <c r="P89" s="78"/>
      <c r="Q89" s="78"/>
      <c r="R89" s="78"/>
    </row>
    <row r="90" spans="1:18" x14ac:dyDescent="0.3">
      <c r="A90" s="75"/>
      <c r="B90" s="79"/>
      <c r="C90" s="77"/>
      <c r="D90" s="75"/>
      <c r="E90" s="75" t="s">
        <v>38</v>
      </c>
      <c r="F90" s="75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8"/>
    </row>
    <row r="91" spans="1:18" x14ac:dyDescent="0.3">
      <c r="A91" s="80"/>
      <c r="B91" s="81"/>
      <c r="C91" s="82"/>
      <c r="D91" s="80"/>
      <c r="E91" s="80" t="s">
        <v>4</v>
      </c>
      <c r="F91" s="80"/>
      <c r="G91" s="83"/>
      <c r="H91" s="83"/>
      <c r="I91" s="83"/>
      <c r="J91" s="83"/>
      <c r="K91" s="83"/>
      <c r="L91" s="83"/>
      <c r="M91" s="83"/>
      <c r="N91" s="83"/>
      <c r="O91" s="83"/>
      <c r="P91" s="83"/>
      <c r="Q91" s="83"/>
      <c r="R91" s="83"/>
    </row>
    <row r="92" spans="1:18" x14ac:dyDescent="0.3">
      <c r="A92" s="68">
        <v>2</v>
      </c>
      <c r="B92" s="69" t="s">
        <v>39</v>
      </c>
      <c r="C92" s="70" t="s">
        <v>226</v>
      </c>
      <c r="D92" s="71">
        <v>10000</v>
      </c>
      <c r="E92" s="72" t="s">
        <v>33</v>
      </c>
      <c r="F92" s="73" t="s">
        <v>34</v>
      </c>
      <c r="G92" s="74"/>
      <c r="H92" s="74"/>
      <c r="I92" s="74"/>
      <c r="J92" s="74"/>
      <c r="K92" s="74"/>
      <c r="L92" s="74"/>
      <c r="M92" s="74"/>
      <c r="N92" s="74"/>
      <c r="O92" s="74"/>
      <c r="P92" s="74"/>
      <c r="Q92" s="74"/>
      <c r="R92" s="74"/>
    </row>
    <row r="93" spans="1:18" x14ac:dyDescent="0.3">
      <c r="A93" s="75"/>
      <c r="B93" s="76" t="s">
        <v>222</v>
      </c>
      <c r="C93" s="77" t="s">
        <v>392</v>
      </c>
      <c r="D93" s="75"/>
      <c r="E93" s="75" t="s">
        <v>40</v>
      </c>
      <c r="F93" s="75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78"/>
    </row>
    <row r="94" spans="1:18" x14ac:dyDescent="0.3">
      <c r="A94" s="75"/>
      <c r="B94" s="79"/>
      <c r="C94" s="77" t="s">
        <v>227</v>
      </c>
      <c r="D94" s="75"/>
      <c r="E94" s="75"/>
      <c r="F94" s="75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</row>
    <row r="95" spans="1:18" x14ac:dyDescent="0.3">
      <c r="A95" s="80"/>
      <c r="B95" s="81"/>
      <c r="C95" s="82" t="s">
        <v>4</v>
      </c>
      <c r="D95" s="80"/>
      <c r="E95" s="80"/>
      <c r="F95" s="80"/>
      <c r="G95" s="83"/>
      <c r="H95" s="83"/>
      <c r="I95" s="83"/>
      <c r="J95" s="83"/>
      <c r="K95" s="83"/>
      <c r="L95" s="83"/>
      <c r="M95" s="83"/>
      <c r="N95" s="83"/>
      <c r="O95" s="83"/>
      <c r="P95" s="83"/>
      <c r="Q95" s="83"/>
      <c r="R95" s="83"/>
    </row>
    <row r="96" spans="1:18" x14ac:dyDescent="0.3">
      <c r="A96" s="68">
        <v>3</v>
      </c>
      <c r="B96" s="69" t="s">
        <v>39</v>
      </c>
      <c r="C96" s="70" t="s">
        <v>226</v>
      </c>
      <c r="D96" s="71">
        <v>10000</v>
      </c>
      <c r="E96" s="72" t="s">
        <v>33</v>
      </c>
      <c r="F96" s="73" t="s">
        <v>34</v>
      </c>
      <c r="G96" s="74"/>
      <c r="H96" s="74"/>
      <c r="I96" s="74"/>
      <c r="J96" s="74"/>
      <c r="K96" s="74"/>
      <c r="L96" s="74"/>
      <c r="M96" s="74"/>
      <c r="N96" s="74"/>
      <c r="O96" s="74"/>
      <c r="P96" s="74"/>
      <c r="Q96" s="74"/>
      <c r="R96" s="74"/>
    </row>
    <row r="97" spans="1:18" x14ac:dyDescent="0.3">
      <c r="A97" s="75"/>
      <c r="B97" s="76" t="s">
        <v>41</v>
      </c>
      <c r="C97" s="77" t="s">
        <v>392</v>
      </c>
      <c r="D97" s="75"/>
      <c r="E97" s="75" t="s">
        <v>42</v>
      </c>
      <c r="F97" s="75"/>
      <c r="G97" s="78"/>
      <c r="H97" s="78"/>
      <c r="I97" s="78"/>
      <c r="J97" s="78"/>
      <c r="K97" s="78"/>
      <c r="L97" s="78"/>
      <c r="M97" s="78"/>
      <c r="N97" s="78"/>
      <c r="O97" s="78"/>
      <c r="P97" s="78"/>
      <c r="Q97" s="78"/>
      <c r="R97" s="78"/>
    </row>
    <row r="98" spans="1:18" x14ac:dyDescent="0.3">
      <c r="A98" s="75"/>
      <c r="B98" s="79">
        <v>2559</v>
      </c>
      <c r="C98" s="77" t="s">
        <v>227</v>
      </c>
      <c r="D98" s="75"/>
      <c r="E98" s="75"/>
      <c r="F98" s="75"/>
      <c r="G98" s="78"/>
      <c r="H98" s="78"/>
      <c r="I98" s="78"/>
      <c r="J98" s="78"/>
      <c r="K98" s="78"/>
      <c r="L98" s="78"/>
      <c r="M98" s="78"/>
      <c r="N98" s="78"/>
      <c r="O98" s="78"/>
      <c r="P98" s="78"/>
      <c r="Q98" s="78"/>
      <c r="R98" s="78"/>
    </row>
    <row r="99" spans="1:18" x14ac:dyDescent="0.3">
      <c r="A99" s="80"/>
      <c r="B99" s="81"/>
      <c r="C99" s="82"/>
      <c r="D99" s="80"/>
      <c r="E99" s="80"/>
      <c r="F99" s="80"/>
      <c r="G99" s="83"/>
      <c r="H99" s="83"/>
      <c r="I99" s="83"/>
      <c r="J99" s="83"/>
      <c r="K99" s="83"/>
      <c r="L99" s="83"/>
      <c r="M99" s="83"/>
      <c r="N99" s="83"/>
      <c r="O99" s="83"/>
      <c r="P99" s="83"/>
      <c r="Q99" s="83"/>
      <c r="R99" s="83"/>
    </row>
    <row r="100" spans="1:18" x14ac:dyDescent="0.3">
      <c r="A100" s="68">
        <v>4</v>
      </c>
      <c r="B100" s="69" t="s">
        <v>43</v>
      </c>
      <c r="C100" s="70" t="s">
        <v>228</v>
      </c>
      <c r="D100" s="84">
        <v>621600</v>
      </c>
      <c r="E100" s="72" t="s">
        <v>232</v>
      </c>
      <c r="F100" s="73" t="s">
        <v>234</v>
      </c>
      <c r="G100" s="74"/>
      <c r="H100" s="74"/>
      <c r="I100" s="74"/>
      <c r="J100" s="74"/>
      <c r="K100" s="74"/>
      <c r="L100" s="74"/>
      <c r="M100" s="74"/>
      <c r="N100" s="74"/>
      <c r="O100" s="74"/>
      <c r="P100" s="74"/>
      <c r="Q100" s="74"/>
      <c r="R100" s="74"/>
    </row>
    <row r="101" spans="1:18" x14ac:dyDescent="0.3">
      <c r="A101" s="75"/>
      <c r="B101" s="76" t="s">
        <v>231</v>
      </c>
      <c r="C101" s="77" t="s">
        <v>229</v>
      </c>
      <c r="D101" s="75"/>
      <c r="E101" s="75" t="s">
        <v>233</v>
      </c>
      <c r="F101" s="75"/>
      <c r="G101" s="78"/>
      <c r="H101" s="78"/>
      <c r="I101" s="78"/>
      <c r="J101" s="78"/>
      <c r="K101" s="78"/>
      <c r="L101" s="78"/>
      <c r="M101" s="78"/>
      <c r="N101" s="78"/>
      <c r="O101" s="78"/>
      <c r="P101" s="78"/>
      <c r="Q101" s="78"/>
      <c r="R101" s="78"/>
    </row>
    <row r="102" spans="1:18" x14ac:dyDescent="0.3">
      <c r="A102" s="75"/>
      <c r="B102" s="79"/>
      <c r="C102" s="77" t="s">
        <v>230</v>
      </c>
      <c r="D102" s="75"/>
      <c r="E102" s="75" t="s">
        <v>42</v>
      </c>
      <c r="F102" s="75"/>
      <c r="G102" s="78"/>
      <c r="H102" s="78"/>
      <c r="I102" s="78"/>
      <c r="J102" s="78"/>
      <c r="K102" s="78"/>
      <c r="L102" s="78"/>
      <c r="M102" s="78"/>
      <c r="N102" s="78"/>
      <c r="O102" s="78"/>
      <c r="P102" s="78"/>
      <c r="Q102" s="78"/>
      <c r="R102" s="78"/>
    </row>
    <row r="103" spans="1:18" x14ac:dyDescent="0.3">
      <c r="A103" s="75"/>
      <c r="B103" s="79"/>
      <c r="C103" s="77" t="s">
        <v>44</v>
      </c>
      <c r="D103" s="75"/>
      <c r="E103" s="75"/>
      <c r="F103" s="75"/>
      <c r="G103" s="78"/>
      <c r="H103" s="78"/>
      <c r="I103" s="78"/>
      <c r="J103" s="78"/>
      <c r="K103" s="78"/>
      <c r="L103" s="78"/>
      <c r="M103" s="78"/>
      <c r="N103" s="78"/>
      <c r="O103" s="78"/>
      <c r="P103" s="78"/>
      <c r="Q103" s="78"/>
      <c r="R103" s="78"/>
    </row>
    <row r="104" spans="1:18" x14ac:dyDescent="0.3">
      <c r="A104" s="80"/>
      <c r="B104" s="85"/>
      <c r="C104" s="82"/>
      <c r="D104" s="80"/>
      <c r="E104" s="80"/>
      <c r="F104" s="80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</row>
    <row r="105" spans="1:18" x14ac:dyDescent="0.3">
      <c r="A105" s="92"/>
      <c r="B105" s="125"/>
      <c r="C105" s="94"/>
      <c r="D105" s="92"/>
      <c r="E105" s="92"/>
      <c r="F105" s="92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</row>
    <row r="106" spans="1:18" x14ac:dyDescent="0.3">
      <c r="A106" s="92"/>
      <c r="B106" s="125"/>
      <c r="C106" s="94"/>
      <c r="D106" s="92"/>
      <c r="E106" s="92"/>
      <c r="F106" s="92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</row>
    <row r="107" spans="1:18" x14ac:dyDescent="0.3">
      <c r="A107" s="92"/>
      <c r="B107" s="125"/>
      <c r="C107" s="94"/>
      <c r="D107" s="92"/>
      <c r="E107" s="92"/>
      <c r="F107" s="92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</row>
    <row r="108" spans="1:18" x14ac:dyDescent="0.3">
      <c r="A108" s="92"/>
      <c r="B108" s="125"/>
      <c r="C108" s="94"/>
      <c r="D108" s="92"/>
      <c r="E108" s="92"/>
      <c r="F108" s="92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</row>
    <row r="109" spans="1:18" ht="22.5" x14ac:dyDescent="0.35">
      <c r="A109" s="43" t="s">
        <v>29</v>
      </c>
      <c r="B109" s="43"/>
      <c r="C109" s="43"/>
      <c r="D109" s="43"/>
      <c r="E109" s="43"/>
      <c r="F109" s="42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</row>
    <row r="110" spans="1:18" ht="20.25" x14ac:dyDescent="0.3">
      <c r="A110" s="44" t="s">
        <v>30</v>
      </c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</row>
    <row r="111" spans="1:18" ht="20.25" x14ac:dyDescent="0.3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</row>
    <row r="112" spans="1:18" x14ac:dyDescent="0.3">
      <c r="A112" s="47" t="s">
        <v>5</v>
      </c>
      <c r="B112" s="301" t="s">
        <v>6</v>
      </c>
      <c r="C112" s="66" t="s">
        <v>7</v>
      </c>
      <c r="D112" s="301" t="s">
        <v>31</v>
      </c>
      <c r="E112" s="47" t="s">
        <v>9</v>
      </c>
      <c r="F112" s="47" t="s">
        <v>10</v>
      </c>
      <c r="G112" s="303" t="s">
        <v>11</v>
      </c>
      <c r="H112" s="304"/>
      <c r="I112" s="305"/>
      <c r="J112" s="303" t="s">
        <v>180</v>
      </c>
      <c r="K112" s="304"/>
      <c r="L112" s="304"/>
      <c r="M112" s="304"/>
      <c r="N112" s="304"/>
      <c r="O112" s="304"/>
      <c r="P112" s="304"/>
      <c r="Q112" s="304"/>
      <c r="R112" s="305"/>
    </row>
    <row r="113" spans="1:18" ht="25.5" x14ac:dyDescent="0.3">
      <c r="A113" s="51" t="s">
        <v>12</v>
      </c>
      <c r="B113" s="302"/>
      <c r="C113" s="67" t="s">
        <v>13</v>
      </c>
      <c r="D113" s="302"/>
      <c r="E113" s="51" t="s">
        <v>14</v>
      </c>
      <c r="F113" s="51" t="s">
        <v>14</v>
      </c>
      <c r="G113" s="54" t="s">
        <v>15</v>
      </c>
      <c r="H113" s="54" t="s">
        <v>16</v>
      </c>
      <c r="I113" s="54" t="s">
        <v>17</v>
      </c>
      <c r="J113" s="54" t="s">
        <v>18</v>
      </c>
      <c r="K113" s="54" t="s">
        <v>19</v>
      </c>
      <c r="L113" s="54" t="s">
        <v>20</v>
      </c>
      <c r="M113" s="54" t="s">
        <v>21</v>
      </c>
      <c r="N113" s="54" t="s">
        <v>22</v>
      </c>
      <c r="O113" s="54" t="s">
        <v>23</v>
      </c>
      <c r="P113" s="54" t="s">
        <v>24</v>
      </c>
      <c r="Q113" s="54" t="s">
        <v>25</v>
      </c>
      <c r="R113" s="54" t="s">
        <v>26</v>
      </c>
    </row>
    <row r="114" spans="1:18" x14ac:dyDescent="0.3">
      <c r="A114" s="68">
        <v>5</v>
      </c>
      <c r="B114" s="69" t="s">
        <v>45</v>
      </c>
      <c r="C114" s="70" t="s">
        <v>235</v>
      </c>
      <c r="D114" s="71">
        <v>511625</v>
      </c>
      <c r="E114" s="72" t="s">
        <v>33</v>
      </c>
      <c r="F114" s="73" t="s">
        <v>234</v>
      </c>
      <c r="G114" s="74"/>
      <c r="H114" s="74"/>
      <c r="I114" s="74"/>
      <c r="J114" s="74"/>
      <c r="K114" s="74"/>
      <c r="L114" s="74"/>
      <c r="M114" s="74"/>
      <c r="N114" s="74"/>
      <c r="O114" s="74"/>
      <c r="P114" s="74"/>
      <c r="Q114" s="74"/>
      <c r="R114" s="74"/>
    </row>
    <row r="115" spans="1:18" x14ac:dyDescent="0.3">
      <c r="A115" s="75"/>
      <c r="B115" s="76" t="s">
        <v>47</v>
      </c>
      <c r="C115" s="77" t="s">
        <v>236</v>
      </c>
      <c r="D115" s="75"/>
      <c r="E115" s="75" t="s">
        <v>42</v>
      </c>
      <c r="F115" s="75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</row>
    <row r="116" spans="1:18" x14ac:dyDescent="0.3">
      <c r="A116" s="75"/>
      <c r="B116" s="76" t="s">
        <v>224</v>
      </c>
      <c r="C116" s="77" t="s">
        <v>237</v>
      </c>
      <c r="D116" s="75"/>
      <c r="E116" s="75"/>
      <c r="F116" s="75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</row>
    <row r="117" spans="1:18" x14ac:dyDescent="0.3">
      <c r="A117" s="75"/>
      <c r="B117" s="76"/>
      <c r="C117" s="77" t="s">
        <v>242</v>
      </c>
      <c r="D117" s="75"/>
      <c r="E117" s="75"/>
      <c r="F117" s="75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</row>
    <row r="118" spans="1:18" x14ac:dyDescent="0.3">
      <c r="A118" s="80"/>
      <c r="B118" s="81"/>
      <c r="C118" s="82" t="s">
        <v>243</v>
      </c>
      <c r="D118" s="80"/>
      <c r="E118" s="80"/>
      <c r="F118" s="80"/>
      <c r="G118" s="83"/>
      <c r="H118" s="83"/>
      <c r="I118" s="83"/>
      <c r="J118" s="83"/>
      <c r="K118" s="83"/>
      <c r="L118" s="83"/>
      <c r="M118" s="83"/>
      <c r="N118" s="83"/>
      <c r="O118" s="83"/>
      <c r="P118" s="83"/>
      <c r="Q118" s="83"/>
      <c r="R118" s="83"/>
    </row>
    <row r="119" spans="1:18" x14ac:dyDescent="0.3">
      <c r="A119" s="68">
        <v>6</v>
      </c>
      <c r="B119" s="69" t="s">
        <v>48</v>
      </c>
      <c r="C119" s="70" t="s">
        <v>46</v>
      </c>
      <c r="D119" s="71">
        <v>229060</v>
      </c>
      <c r="E119" s="72" t="s">
        <v>33</v>
      </c>
      <c r="F119" s="73" t="s">
        <v>234</v>
      </c>
      <c r="G119" s="74"/>
      <c r="H119" s="74"/>
      <c r="I119" s="74"/>
      <c r="J119" s="74"/>
      <c r="K119" s="74"/>
      <c r="L119" s="74"/>
      <c r="M119" s="74"/>
      <c r="N119" s="74"/>
      <c r="O119" s="74"/>
      <c r="P119" s="74"/>
      <c r="Q119" s="74"/>
      <c r="R119" s="74"/>
    </row>
    <row r="120" spans="1:18" x14ac:dyDescent="0.3">
      <c r="A120" s="75"/>
      <c r="B120" s="76" t="s">
        <v>224</v>
      </c>
      <c r="C120" s="77" t="s">
        <v>49</v>
      </c>
      <c r="D120" s="75"/>
      <c r="E120" s="75" t="s">
        <v>42</v>
      </c>
      <c r="F120" s="75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</row>
    <row r="121" spans="1:18" x14ac:dyDescent="0.3">
      <c r="A121" s="75"/>
      <c r="B121" s="76"/>
      <c r="C121" s="77" t="s">
        <v>244</v>
      </c>
      <c r="D121" s="75"/>
      <c r="E121" s="75"/>
      <c r="F121" s="75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</row>
    <row r="122" spans="1:18" x14ac:dyDescent="0.3">
      <c r="A122" s="75"/>
      <c r="B122" s="76"/>
      <c r="C122" s="77" t="s">
        <v>245</v>
      </c>
      <c r="D122" s="75"/>
      <c r="E122" s="75"/>
      <c r="F122" s="75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</row>
    <row r="123" spans="1:18" x14ac:dyDescent="0.3">
      <c r="A123" s="80"/>
      <c r="B123" s="81"/>
      <c r="C123" s="82"/>
      <c r="D123" s="80"/>
      <c r="E123" s="80"/>
      <c r="F123" s="80"/>
      <c r="G123" s="83"/>
      <c r="H123" s="83"/>
      <c r="I123" s="83"/>
      <c r="J123" s="83"/>
      <c r="K123" s="83"/>
      <c r="L123" s="83"/>
      <c r="M123" s="83"/>
      <c r="N123" s="83"/>
      <c r="O123" s="83"/>
      <c r="P123" s="83"/>
      <c r="Q123" s="83"/>
      <c r="R123" s="83"/>
    </row>
    <row r="124" spans="1:18" x14ac:dyDescent="0.3">
      <c r="A124" s="68">
        <v>7</v>
      </c>
      <c r="B124" s="69" t="s">
        <v>171</v>
      </c>
      <c r="C124" s="70" t="s">
        <v>173</v>
      </c>
      <c r="D124" s="86">
        <v>1068000</v>
      </c>
      <c r="E124" s="72" t="s">
        <v>33</v>
      </c>
      <c r="F124" s="73" t="s">
        <v>234</v>
      </c>
      <c r="G124" s="74"/>
      <c r="H124" s="74"/>
      <c r="I124" s="74"/>
      <c r="J124" s="74"/>
      <c r="K124" s="74"/>
      <c r="L124" s="74"/>
      <c r="M124" s="74"/>
      <c r="N124" s="74"/>
      <c r="O124" s="74"/>
      <c r="P124" s="74"/>
      <c r="Q124" s="74"/>
      <c r="R124" s="74"/>
    </row>
    <row r="125" spans="1:18" x14ac:dyDescent="0.3">
      <c r="A125" s="75"/>
      <c r="B125" s="76" t="s">
        <v>4</v>
      </c>
      <c r="C125" s="77" t="s">
        <v>174</v>
      </c>
      <c r="D125" s="87"/>
      <c r="E125" s="75" t="s">
        <v>42</v>
      </c>
      <c r="F125" s="75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</row>
    <row r="126" spans="1:18" x14ac:dyDescent="0.3">
      <c r="A126" s="75"/>
      <c r="B126" s="76" t="s">
        <v>4</v>
      </c>
      <c r="C126" s="77" t="s">
        <v>238</v>
      </c>
      <c r="D126" s="87"/>
      <c r="E126" s="75"/>
      <c r="F126" s="75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</row>
    <row r="127" spans="1:18" x14ac:dyDescent="0.3">
      <c r="A127" s="88" t="s">
        <v>4</v>
      </c>
      <c r="B127" s="76" t="s">
        <v>4</v>
      </c>
      <c r="C127" s="77" t="s">
        <v>173</v>
      </c>
      <c r="D127" s="87" t="s">
        <v>4</v>
      </c>
      <c r="E127" s="75" t="s">
        <v>4</v>
      </c>
      <c r="F127" s="89" t="s">
        <v>4</v>
      </c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</row>
    <row r="128" spans="1:18" x14ac:dyDescent="0.3">
      <c r="A128" s="75"/>
      <c r="B128" s="76" t="s">
        <v>4</v>
      </c>
      <c r="C128" s="90" t="s">
        <v>175</v>
      </c>
      <c r="D128" s="87"/>
      <c r="E128" s="75" t="s">
        <v>4</v>
      </c>
      <c r="F128" s="75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</row>
    <row r="129" spans="1:18" x14ac:dyDescent="0.3">
      <c r="A129" s="75"/>
      <c r="B129" s="76"/>
      <c r="C129" s="90" t="s">
        <v>239</v>
      </c>
      <c r="D129" s="87"/>
      <c r="E129" s="75"/>
      <c r="F129" s="75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</row>
    <row r="130" spans="1:18" x14ac:dyDescent="0.3">
      <c r="A130" s="88" t="s">
        <v>4</v>
      </c>
      <c r="B130" s="76" t="s">
        <v>4</v>
      </c>
      <c r="C130" s="77" t="s">
        <v>173</v>
      </c>
      <c r="D130" s="87" t="s">
        <v>4</v>
      </c>
      <c r="E130" s="75" t="s">
        <v>4</v>
      </c>
      <c r="F130" s="89" t="s">
        <v>4</v>
      </c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</row>
    <row r="131" spans="1:18" x14ac:dyDescent="0.3">
      <c r="A131" s="75"/>
      <c r="B131" s="76" t="s">
        <v>4</v>
      </c>
      <c r="C131" s="77" t="s">
        <v>176</v>
      </c>
      <c r="D131" s="87"/>
      <c r="E131" s="75" t="s">
        <v>4</v>
      </c>
      <c r="F131" s="75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</row>
    <row r="132" spans="1:18" x14ac:dyDescent="0.3">
      <c r="A132" s="75"/>
      <c r="B132" s="76"/>
      <c r="C132" s="77" t="s">
        <v>240</v>
      </c>
      <c r="D132" s="87"/>
      <c r="E132" s="75"/>
      <c r="F132" s="75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</row>
    <row r="133" spans="1:18" x14ac:dyDescent="0.3">
      <c r="A133" s="80"/>
      <c r="B133" s="81"/>
      <c r="C133" s="82" t="s">
        <v>4</v>
      </c>
      <c r="D133" s="80"/>
      <c r="E133" s="80"/>
      <c r="F133" s="80"/>
      <c r="G133" s="83"/>
      <c r="H133" s="83"/>
      <c r="I133" s="83"/>
      <c r="J133" s="83"/>
      <c r="K133" s="83"/>
      <c r="L133" s="83"/>
      <c r="M133" s="83"/>
      <c r="N133" s="83"/>
      <c r="O133" s="83"/>
      <c r="P133" s="83"/>
      <c r="Q133" s="83"/>
      <c r="R133" s="83"/>
    </row>
    <row r="134" spans="1:18" x14ac:dyDescent="0.3">
      <c r="A134" s="92"/>
      <c r="B134" s="93"/>
      <c r="C134" s="94"/>
      <c r="D134" s="92"/>
      <c r="E134" s="92"/>
      <c r="F134" s="92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</row>
    <row r="135" spans="1:18" x14ac:dyDescent="0.3">
      <c r="A135" s="92"/>
      <c r="B135" s="93"/>
      <c r="C135" s="94"/>
      <c r="D135" s="92"/>
      <c r="E135" s="92"/>
      <c r="F135" s="92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</row>
    <row r="136" spans="1:18" ht="22.5" x14ac:dyDescent="0.35">
      <c r="A136" s="43" t="s">
        <v>29</v>
      </c>
      <c r="B136" s="43"/>
      <c r="C136" s="43"/>
      <c r="D136" s="43"/>
      <c r="E136" s="43"/>
      <c r="F136" s="42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</row>
    <row r="137" spans="1:18" ht="20.25" x14ac:dyDescent="0.3">
      <c r="A137" s="44" t="s">
        <v>30</v>
      </c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</row>
    <row r="138" spans="1:18" ht="20.25" x14ac:dyDescent="0.3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</row>
    <row r="139" spans="1:18" x14ac:dyDescent="0.3">
      <c r="A139" s="47" t="s">
        <v>5</v>
      </c>
      <c r="B139" s="301" t="s">
        <v>6</v>
      </c>
      <c r="C139" s="66" t="s">
        <v>7</v>
      </c>
      <c r="D139" s="301" t="s">
        <v>31</v>
      </c>
      <c r="E139" s="47" t="s">
        <v>9</v>
      </c>
      <c r="F139" s="47" t="s">
        <v>10</v>
      </c>
      <c r="G139" s="303" t="s">
        <v>11</v>
      </c>
      <c r="H139" s="304"/>
      <c r="I139" s="305"/>
      <c r="J139" s="303" t="s">
        <v>180</v>
      </c>
      <c r="K139" s="304"/>
      <c r="L139" s="304"/>
      <c r="M139" s="304"/>
      <c r="N139" s="304"/>
      <c r="O139" s="304"/>
      <c r="P139" s="304"/>
      <c r="Q139" s="304"/>
      <c r="R139" s="305"/>
    </row>
    <row r="140" spans="1:18" ht="25.5" x14ac:dyDescent="0.3">
      <c r="A140" s="51" t="s">
        <v>12</v>
      </c>
      <c r="B140" s="302"/>
      <c r="C140" s="67" t="s">
        <v>13</v>
      </c>
      <c r="D140" s="302"/>
      <c r="E140" s="51" t="s">
        <v>14</v>
      </c>
      <c r="F140" s="51" t="s">
        <v>14</v>
      </c>
      <c r="G140" s="54" t="s">
        <v>15</v>
      </c>
      <c r="H140" s="54" t="s">
        <v>16</v>
      </c>
      <c r="I140" s="54" t="s">
        <v>17</v>
      </c>
      <c r="J140" s="54" t="s">
        <v>18</v>
      </c>
      <c r="K140" s="54" t="s">
        <v>19</v>
      </c>
      <c r="L140" s="54" t="s">
        <v>20</v>
      </c>
      <c r="M140" s="54" t="s">
        <v>21</v>
      </c>
      <c r="N140" s="54" t="s">
        <v>22</v>
      </c>
      <c r="O140" s="54" t="s">
        <v>23</v>
      </c>
      <c r="P140" s="54" t="s">
        <v>24</v>
      </c>
      <c r="Q140" s="54" t="s">
        <v>25</v>
      </c>
      <c r="R140" s="54" t="s">
        <v>26</v>
      </c>
    </row>
    <row r="141" spans="1:18" x14ac:dyDescent="0.3">
      <c r="A141" s="68" t="s">
        <v>4</v>
      </c>
      <c r="B141" s="69" t="s">
        <v>172</v>
      </c>
      <c r="C141" s="70" t="s">
        <v>178</v>
      </c>
      <c r="D141" s="84" t="s">
        <v>4</v>
      </c>
      <c r="E141" s="72" t="s">
        <v>4</v>
      </c>
      <c r="F141" s="73" t="s">
        <v>4</v>
      </c>
      <c r="G141" s="74"/>
      <c r="H141" s="74"/>
      <c r="I141" s="74"/>
      <c r="J141" s="74"/>
      <c r="K141" s="74"/>
      <c r="L141" s="74"/>
      <c r="M141" s="74"/>
      <c r="N141" s="74"/>
      <c r="O141" s="74"/>
      <c r="P141" s="74"/>
      <c r="Q141" s="74"/>
      <c r="R141" s="74"/>
    </row>
    <row r="142" spans="1:18" x14ac:dyDescent="0.3">
      <c r="A142" s="75"/>
      <c r="B142" s="76" t="s">
        <v>4</v>
      </c>
      <c r="C142" s="77" t="s">
        <v>177</v>
      </c>
      <c r="D142" s="87"/>
      <c r="E142" s="75" t="s">
        <v>4</v>
      </c>
      <c r="F142" s="75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</row>
    <row r="143" spans="1:18" x14ac:dyDescent="0.3">
      <c r="A143" s="75"/>
      <c r="B143" s="76"/>
      <c r="C143" s="77" t="s">
        <v>241</v>
      </c>
      <c r="D143" s="87"/>
      <c r="E143" s="75"/>
      <c r="F143" s="75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</row>
    <row r="144" spans="1:18" x14ac:dyDescent="0.3">
      <c r="A144" s="75"/>
      <c r="B144" s="76"/>
      <c r="C144" s="264" t="s">
        <v>393</v>
      </c>
      <c r="D144" s="87"/>
      <c r="E144" s="75"/>
      <c r="F144" s="75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</row>
    <row r="145" spans="1:18" x14ac:dyDescent="0.3">
      <c r="A145" s="75"/>
      <c r="B145" s="76"/>
      <c r="C145" s="264" t="s">
        <v>394</v>
      </c>
      <c r="D145" s="87"/>
      <c r="E145" s="75"/>
      <c r="F145" s="75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</row>
    <row r="146" spans="1:18" x14ac:dyDescent="0.3">
      <c r="A146" s="75"/>
      <c r="B146" s="76"/>
      <c r="C146" s="77"/>
      <c r="D146" s="87"/>
      <c r="E146" s="75"/>
      <c r="F146" s="75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</row>
    <row r="147" spans="1:18" x14ac:dyDescent="0.3">
      <c r="A147" s="68">
        <v>8</v>
      </c>
      <c r="B147" s="69" t="s">
        <v>50</v>
      </c>
      <c r="C147" s="70" t="s">
        <v>246</v>
      </c>
      <c r="D147" s="84">
        <v>70000</v>
      </c>
      <c r="E147" s="72" t="s">
        <v>33</v>
      </c>
      <c r="F147" s="73" t="s">
        <v>234</v>
      </c>
      <c r="G147" s="74"/>
      <c r="H147" s="74"/>
      <c r="I147" s="74"/>
      <c r="J147" s="74"/>
      <c r="K147" s="74"/>
      <c r="L147" s="74"/>
      <c r="M147" s="74"/>
      <c r="N147" s="74"/>
      <c r="O147" s="74"/>
      <c r="P147" s="74"/>
      <c r="Q147" s="74"/>
      <c r="R147" s="74"/>
    </row>
    <row r="148" spans="1:18" x14ac:dyDescent="0.3">
      <c r="A148" s="75"/>
      <c r="B148" s="79">
        <v>2559</v>
      </c>
      <c r="C148" s="77" t="s">
        <v>247</v>
      </c>
      <c r="D148" s="87"/>
      <c r="E148" s="75" t="s">
        <v>36</v>
      </c>
      <c r="F148" s="75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</row>
    <row r="149" spans="1:18" x14ac:dyDescent="0.3">
      <c r="A149" s="75"/>
      <c r="B149" s="76"/>
      <c r="C149" s="9">
        <v>2559</v>
      </c>
      <c r="D149" s="87"/>
      <c r="E149" s="75" t="s">
        <v>51</v>
      </c>
      <c r="F149" s="75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</row>
    <row r="150" spans="1:18" x14ac:dyDescent="0.3">
      <c r="A150" s="75"/>
      <c r="B150" s="76"/>
      <c r="C150" s="77"/>
      <c r="D150" s="87" t="s">
        <v>4</v>
      </c>
      <c r="E150" s="89" t="s">
        <v>52</v>
      </c>
      <c r="F150" s="75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</row>
    <row r="151" spans="1:18" x14ac:dyDescent="0.3">
      <c r="A151" s="265" t="s">
        <v>4</v>
      </c>
      <c r="B151" s="81" t="s">
        <v>4</v>
      </c>
      <c r="C151" s="266"/>
      <c r="D151" s="267"/>
      <c r="E151" s="80" t="s">
        <v>4</v>
      </c>
      <c r="F151" s="268" t="s">
        <v>4</v>
      </c>
      <c r="G151" s="83"/>
      <c r="H151" s="83"/>
      <c r="I151" s="83"/>
      <c r="J151" s="83"/>
      <c r="K151" s="83"/>
      <c r="L151" s="83"/>
      <c r="M151" s="83"/>
      <c r="N151" s="83"/>
      <c r="O151" s="83"/>
      <c r="P151" s="83"/>
      <c r="Q151" s="83"/>
      <c r="R151" s="83"/>
    </row>
    <row r="152" spans="1:18" x14ac:dyDescent="0.3">
      <c r="A152" s="68">
        <v>9</v>
      </c>
      <c r="B152" s="69" t="s">
        <v>53</v>
      </c>
      <c r="C152" s="96" t="s">
        <v>249</v>
      </c>
      <c r="D152" s="84">
        <v>200000</v>
      </c>
      <c r="E152" s="72" t="s">
        <v>33</v>
      </c>
      <c r="F152" s="73" t="s">
        <v>34</v>
      </c>
      <c r="G152" s="74"/>
      <c r="H152" s="74"/>
      <c r="I152" s="74"/>
      <c r="J152" s="74"/>
      <c r="K152" s="74"/>
      <c r="L152" s="74"/>
      <c r="M152" s="74"/>
      <c r="N152" s="74"/>
      <c r="O152" s="74"/>
      <c r="P152" s="74"/>
      <c r="Q152" s="74"/>
      <c r="R152" s="74"/>
    </row>
    <row r="153" spans="1:18" x14ac:dyDescent="0.3">
      <c r="A153" s="75"/>
      <c r="B153" s="76" t="s">
        <v>54</v>
      </c>
      <c r="C153" s="90" t="s">
        <v>250</v>
      </c>
      <c r="D153" s="87"/>
      <c r="E153" s="75" t="s">
        <v>36</v>
      </c>
      <c r="F153" s="75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</row>
    <row r="154" spans="1:18" x14ac:dyDescent="0.3">
      <c r="A154" s="75"/>
      <c r="B154" s="76" t="s">
        <v>248</v>
      </c>
      <c r="C154" s="77" t="s">
        <v>251</v>
      </c>
      <c r="D154" s="87"/>
      <c r="E154" s="75" t="s">
        <v>55</v>
      </c>
      <c r="F154" s="75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</row>
    <row r="155" spans="1:18" x14ac:dyDescent="0.3">
      <c r="A155" s="75"/>
      <c r="B155" s="76"/>
      <c r="C155" s="90" t="s">
        <v>253</v>
      </c>
      <c r="D155" s="87"/>
      <c r="E155" s="75"/>
      <c r="F155" s="75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</row>
    <row r="156" spans="1:18" x14ac:dyDescent="0.3">
      <c r="A156" s="75"/>
      <c r="B156" s="76"/>
      <c r="C156" s="77" t="s">
        <v>252</v>
      </c>
      <c r="D156" s="87"/>
      <c r="E156" s="75"/>
      <c r="F156" s="75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</row>
    <row r="157" spans="1:18" x14ac:dyDescent="0.3">
      <c r="A157" s="75"/>
      <c r="B157" s="76" t="s">
        <v>4</v>
      </c>
      <c r="C157" s="4"/>
      <c r="D157" s="4"/>
      <c r="E157" s="75" t="s">
        <v>4</v>
      </c>
      <c r="F157" s="75"/>
      <c r="G157" s="78"/>
      <c r="H157" s="78"/>
      <c r="I157" s="78"/>
      <c r="J157" s="78"/>
      <c r="K157" s="78"/>
      <c r="L157" s="78"/>
      <c r="M157" s="78"/>
      <c r="N157" s="78"/>
      <c r="O157" s="78"/>
      <c r="P157" s="78"/>
      <c r="Q157" s="78"/>
      <c r="R157" s="78"/>
    </row>
    <row r="158" spans="1:18" x14ac:dyDescent="0.3">
      <c r="A158" s="68">
        <v>10</v>
      </c>
      <c r="B158" s="69" t="s">
        <v>56</v>
      </c>
      <c r="C158" s="70" t="s">
        <v>254</v>
      </c>
      <c r="D158" s="84">
        <v>67500</v>
      </c>
      <c r="E158" s="72" t="s">
        <v>33</v>
      </c>
      <c r="F158" s="73" t="s">
        <v>34</v>
      </c>
      <c r="G158" s="74"/>
      <c r="H158" s="74"/>
      <c r="I158" s="74"/>
      <c r="J158" s="74"/>
      <c r="K158" s="74"/>
      <c r="L158" s="74"/>
      <c r="M158" s="74"/>
      <c r="N158" s="74"/>
      <c r="O158" s="74"/>
      <c r="P158" s="74"/>
      <c r="Q158" s="74"/>
      <c r="R158" s="74"/>
    </row>
    <row r="159" spans="1:18" x14ac:dyDescent="0.3">
      <c r="A159" s="75"/>
      <c r="B159" s="76" t="s">
        <v>224</v>
      </c>
      <c r="C159" s="77" t="s">
        <v>255</v>
      </c>
      <c r="D159" s="87"/>
      <c r="E159" s="75" t="s">
        <v>42</v>
      </c>
      <c r="F159" s="75"/>
      <c r="G159" s="78"/>
      <c r="H159" s="78"/>
      <c r="I159" s="78"/>
      <c r="J159" s="78"/>
      <c r="K159" s="78"/>
      <c r="L159" s="78"/>
      <c r="M159" s="78"/>
      <c r="N159" s="78"/>
      <c r="O159" s="78"/>
      <c r="P159" s="78"/>
      <c r="Q159" s="78"/>
      <c r="R159" s="78"/>
    </row>
    <row r="160" spans="1:18" x14ac:dyDescent="0.3">
      <c r="A160" s="80"/>
      <c r="B160" s="81"/>
      <c r="C160" s="82"/>
      <c r="D160" s="91"/>
      <c r="E160" s="80"/>
      <c r="F160" s="80"/>
      <c r="G160" s="83"/>
      <c r="H160" s="83"/>
      <c r="I160" s="83"/>
      <c r="J160" s="83"/>
      <c r="K160" s="83"/>
      <c r="L160" s="83"/>
      <c r="M160" s="83"/>
      <c r="N160" s="83"/>
      <c r="O160" s="83"/>
      <c r="P160" s="83"/>
      <c r="Q160" s="83"/>
      <c r="R160" s="83"/>
    </row>
    <row r="161" spans="1:18" x14ac:dyDescent="0.3">
      <c r="A161" s="269"/>
      <c r="B161" s="270"/>
      <c r="C161" s="271"/>
      <c r="D161" s="272"/>
      <c r="E161" s="269"/>
      <c r="F161" s="269"/>
      <c r="G161" s="273"/>
      <c r="H161" s="273"/>
      <c r="I161" s="273"/>
      <c r="J161" s="273"/>
      <c r="K161" s="273"/>
      <c r="L161" s="273"/>
      <c r="M161" s="273"/>
      <c r="N161" s="273"/>
      <c r="O161" s="273"/>
      <c r="P161" s="273"/>
      <c r="Q161" s="273"/>
      <c r="R161" s="273"/>
    </row>
    <row r="162" spans="1:18" x14ac:dyDescent="0.3">
      <c r="A162" s="92"/>
      <c r="B162" s="93"/>
      <c r="C162" s="94"/>
      <c r="D162" s="102"/>
      <c r="E162" s="92"/>
      <c r="F162" s="92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</row>
    <row r="163" spans="1:18" ht="22.5" x14ac:dyDescent="0.35">
      <c r="A163" s="43" t="s">
        <v>29</v>
      </c>
      <c r="B163" s="43"/>
      <c r="C163" s="43"/>
      <c r="D163" s="43"/>
      <c r="E163" s="43"/>
      <c r="F163" s="42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</row>
    <row r="164" spans="1:18" ht="20.25" x14ac:dyDescent="0.3">
      <c r="A164" s="44" t="s">
        <v>30</v>
      </c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</row>
    <row r="165" spans="1:18" ht="20.25" x14ac:dyDescent="0.3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</row>
    <row r="166" spans="1:18" x14ac:dyDescent="0.3">
      <c r="A166" s="47" t="s">
        <v>5</v>
      </c>
      <c r="B166" s="301" t="s">
        <v>6</v>
      </c>
      <c r="C166" s="66" t="s">
        <v>7</v>
      </c>
      <c r="D166" s="301" t="s">
        <v>31</v>
      </c>
      <c r="E166" s="47" t="s">
        <v>9</v>
      </c>
      <c r="F166" s="47" t="s">
        <v>10</v>
      </c>
      <c r="G166" s="303" t="s">
        <v>11</v>
      </c>
      <c r="H166" s="304"/>
      <c r="I166" s="305"/>
      <c r="J166" s="303" t="s">
        <v>180</v>
      </c>
      <c r="K166" s="304"/>
      <c r="L166" s="304"/>
      <c r="M166" s="304"/>
      <c r="N166" s="304"/>
      <c r="O166" s="304"/>
      <c r="P166" s="304"/>
      <c r="Q166" s="304"/>
      <c r="R166" s="305"/>
    </row>
    <row r="167" spans="1:18" ht="25.5" x14ac:dyDescent="0.3">
      <c r="A167" s="51" t="s">
        <v>12</v>
      </c>
      <c r="B167" s="302"/>
      <c r="C167" s="67" t="s">
        <v>13</v>
      </c>
      <c r="D167" s="302"/>
      <c r="E167" s="51" t="s">
        <v>14</v>
      </c>
      <c r="F167" s="51" t="s">
        <v>14</v>
      </c>
      <c r="G167" s="54" t="s">
        <v>15</v>
      </c>
      <c r="H167" s="54" t="s">
        <v>16</v>
      </c>
      <c r="I167" s="54" t="s">
        <v>17</v>
      </c>
      <c r="J167" s="54" t="s">
        <v>18</v>
      </c>
      <c r="K167" s="54" t="s">
        <v>19</v>
      </c>
      <c r="L167" s="54" t="s">
        <v>20</v>
      </c>
      <c r="M167" s="54" t="s">
        <v>21</v>
      </c>
      <c r="N167" s="54" t="s">
        <v>22</v>
      </c>
      <c r="O167" s="54" t="s">
        <v>23</v>
      </c>
      <c r="P167" s="54" t="s">
        <v>24</v>
      </c>
      <c r="Q167" s="54" t="s">
        <v>25</v>
      </c>
      <c r="R167" s="54" t="s">
        <v>26</v>
      </c>
    </row>
    <row r="168" spans="1:18" x14ac:dyDescent="0.3">
      <c r="A168" s="7">
        <v>11</v>
      </c>
      <c r="B168" s="3" t="s">
        <v>128</v>
      </c>
      <c r="C168" s="3" t="s">
        <v>129</v>
      </c>
      <c r="D168" s="18">
        <v>6000</v>
      </c>
      <c r="E168" s="3" t="s">
        <v>120</v>
      </c>
      <c r="F168" s="14" t="s">
        <v>34</v>
      </c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</row>
    <row r="169" spans="1:18" x14ac:dyDescent="0.3">
      <c r="A169" s="4"/>
      <c r="B169" s="4" t="s">
        <v>276</v>
      </c>
      <c r="C169" s="4" t="s">
        <v>130</v>
      </c>
      <c r="D169" s="4"/>
      <c r="E169" s="4" t="s">
        <v>36</v>
      </c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1:18" x14ac:dyDescent="0.3">
      <c r="A170" s="4"/>
      <c r="B170" s="4"/>
      <c r="C170" s="4" t="s">
        <v>131</v>
      </c>
      <c r="D170" s="4"/>
      <c r="E170" s="4" t="s">
        <v>63</v>
      </c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1:18" x14ac:dyDescent="0.3">
      <c r="A171" s="80"/>
      <c r="B171" s="81"/>
      <c r="C171" s="82"/>
      <c r="D171" s="91"/>
      <c r="E171" s="80"/>
      <c r="F171" s="80"/>
      <c r="G171" s="83"/>
      <c r="H171" s="83"/>
      <c r="I171" s="83"/>
      <c r="J171" s="83"/>
      <c r="K171" s="83"/>
      <c r="L171" s="83"/>
      <c r="M171" s="83"/>
      <c r="N171" s="83"/>
      <c r="O171" s="83"/>
      <c r="P171" s="83"/>
      <c r="Q171" s="83"/>
      <c r="R171" s="83"/>
    </row>
    <row r="172" spans="1:18" x14ac:dyDescent="0.3">
      <c r="A172" s="68">
        <v>12</v>
      </c>
      <c r="B172" s="69" t="s">
        <v>139</v>
      </c>
      <c r="C172" s="70" t="s">
        <v>140</v>
      </c>
      <c r="D172" s="84">
        <v>30000</v>
      </c>
      <c r="E172" s="72" t="s">
        <v>33</v>
      </c>
      <c r="F172" s="73" t="s">
        <v>34</v>
      </c>
      <c r="G172" s="74"/>
      <c r="H172" s="74"/>
      <c r="I172" s="74"/>
      <c r="J172" s="74"/>
      <c r="K172" s="74"/>
      <c r="L172" s="74"/>
      <c r="M172" s="74"/>
      <c r="N172" s="74"/>
      <c r="O172" s="74"/>
      <c r="P172" s="74"/>
      <c r="Q172" s="74"/>
      <c r="R172" s="74"/>
    </row>
    <row r="173" spans="1:18" x14ac:dyDescent="0.3">
      <c r="A173" s="75"/>
      <c r="B173" s="79">
        <v>2559</v>
      </c>
      <c r="C173" s="77" t="s">
        <v>277</v>
      </c>
      <c r="D173" s="87"/>
      <c r="E173" s="75" t="s">
        <v>42</v>
      </c>
      <c r="F173" s="75"/>
      <c r="G173" s="78"/>
      <c r="H173" s="78"/>
      <c r="I173" s="78"/>
      <c r="J173" s="78"/>
      <c r="K173" s="78"/>
      <c r="L173" s="78"/>
      <c r="M173" s="78"/>
      <c r="N173" s="78"/>
      <c r="O173" s="78"/>
      <c r="P173" s="78"/>
      <c r="Q173" s="78"/>
      <c r="R173" s="78"/>
    </row>
    <row r="174" spans="1:18" x14ac:dyDescent="0.3">
      <c r="A174" s="80"/>
      <c r="B174" s="81"/>
      <c r="C174" s="82"/>
      <c r="D174" s="91"/>
      <c r="E174" s="80"/>
      <c r="F174" s="80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</row>
    <row r="175" spans="1:18" x14ac:dyDescent="0.3">
      <c r="A175" s="72">
        <v>13</v>
      </c>
      <c r="B175" s="69" t="s">
        <v>279</v>
      </c>
      <c r="C175" s="70" t="s">
        <v>280</v>
      </c>
      <c r="D175" s="84">
        <v>321000</v>
      </c>
      <c r="E175" s="72" t="s">
        <v>33</v>
      </c>
      <c r="F175" s="73" t="s">
        <v>34</v>
      </c>
      <c r="G175" s="74"/>
      <c r="H175" s="74"/>
      <c r="I175" s="74"/>
      <c r="J175" s="74"/>
      <c r="K175" s="74"/>
      <c r="L175" s="74"/>
      <c r="M175" s="74"/>
      <c r="N175" s="74"/>
      <c r="O175" s="74"/>
      <c r="P175" s="74"/>
      <c r="Q175" s="74"/>
      <c r="R175" s="74"/>
    </row>
    <row r="176" spans="1:18" x14ac:dyDescent="0.3">
      <c r="A176" s="75"/>
      <c r="B176" s="76" t="s">
        <v>278</v>
      </c>
      <c r="C176" s="77" t="s">
        <v>281</v>
      </c>
      <c r="D176" s="87"/>
      <c r="E176" s="75" t="s">
        <v>42</v>
      </c>
      <c r="F176" s="75"/>
      <c r="G176" s="78"/>
      <c r="H176" s="78"/>
      <c r="I176" s="78"/>
      <c r="J176" s="78"/>
      <c r="K176" s="78"/>
      <c r="L176" s="78"/>
      <c r="M176" s="78"/>
      <c r="N176" s="78"/>
      <c r="O176" s="78"/>
      <c r="P176" s="78"/>
      <c r="Q176" s="78"/>
      <c r="R176" s="78"/>
    </row>
    <row r="177" spans="1:18" x14ac:dyDescent="0.3">
      <c r="A177" s="80"/>
      <c r="B177" s="81"/>
      <c r="C177" s="82"/>
      <c r="D177" s="91"/>
      <c r="E177" s="80"/>
      <c r="F177" s="80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</row>
    <row r="178" spans="1:18" x14ac:dyDescent="0.3">
      <c r="A178" s="92"/>
      <c r="B178" s="93"/>
      <c r="C178" s="94"/>
      <c r="D178" s="102"/>
      <c r="E178" s="92"/>
      <c r="F178" s="92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</row>
    <row r="179" spans="1:18" x14ac:dyDescent="0.3">
      <c r="A179" s="92"/>
      <c r="B179" s="93"/>
      <c r="C179" s="94"/>
      <c r="D179" s="102"/>
      <c r="E179" s="92"/>
      <c r="F179" s="92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</row>
    <row r="180" spans="1:18" x14ac:dyDescent="0.3">
      <c r="A180" s="92"/>
      <c r="B180" s="93"/>
      <c r="C180" s="94"/>
      <c r="D180" s="102"/>
      <c r="E180" s="92"/>
      <c r="F180" s="92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</row>
    <row r="181" spans="1:18" x14ac:dyDescent="0.3">
      <c r="A181" s="92"/>
      <c r="B181" s="93" t="s">
        <v>4</v>
      </c>
      <c r="C181" s="94"/>
      <c r="D181" s="102"/>
      <c r="E181" s="92"/>
      <c r="F181" s="92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</row>
    <row r="182" spans="1:18" x14ac:dyDescent="0.3">
      <c r="A182" s="92"/>
      <c r="B182" s="93"/>
      <c r="C182" s="94"/>
      <c r="D182" s="102"/>
      <c r="E182" s="92"/>
      <c r="F182" s="92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</row>
    <row r="183" spans="1:18" x14ac:dyDescent="0.3">
      <c r="A183" s="92"/>
      <c r="B183" s="93"/>
      <c r="C183" s="94"/>
      <c r="D183" s="102"/>
      <c r="E183" s="92"/>
      <c r="F183" s="92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</row>
    <row r="184" spans="1:18" x14ac:dyDescent="0.3">
      <c r="A184" s="92"/>
      <c r="B184" s="93"/>
      <c r="C184" s="94"/>
      <c r="D184" s="102"/>
      <c r="E184" s="92"/>
      <c r="F184" s="92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</row>
    <row r="185" spans="1:18" x14ac:dyDescent="0.3">
      <c r="A185" s="92"/>
      <c r="B185" s="93"/>
      <c r="C185" s="94"/>
      <c r="D185" s="102"/>
      <c r="E185" s="92"/>
      <c r="F185" s="92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</row>
    <row r="186" spans="1:18" x14ac:dyDescent="0.3">
      <c r="A186" s="92"/>
      <c r="B186" s="93"/>
      <c r="C186" s="94"/>
      <c r="D186" s="102"/>
      <c r="E186" s="92"/>
      <c r="F186" s="92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</row>
    <row r="187" spans="1:18" x14ac:dyDescent="0.3">
      <c r="A187" s="92"/>
      <c r="B187" s="93"/>
      <c r="C187" s="94"/>
      <c r="D187" s="102"/>
      <c r="E187" s="92"/>
      <c r="F187" s="92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</row>
    <row r="188" spans="1:18" x14ac:dyDescent="0.3">
      <c r="A188" s="92"/>
      <c r="B188" s="93"/>
      <c r="C188" s="94"/>
      <c r="D188" s="102"/>
      <c r="E188" s="92"/>
      <c r="F188" s="92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</row>
    <row r="189" spans="1:18" x14ac:dyDescent="0.3">
      <c r="A189" s="92"/>
      <c r="B189" s="93"/>
      <c r="C189" s="94"/>
      <c r="D189" s="102"/>
      <c r="E189" s="92"/>
      <c r="F189" s="92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</row>
    <row r="190" spans="1:18" ht="22.5" x14ac:dyDescent="0.35">
      <c r="A190" s="43" t="s">
        <v>29</v>
      </c>
      <c r="B190" s="43"/>
      <c r="C190" s="43"/>
      <c r="D190" s="43"/>
      <c r="E190" s="43"/>
      <c r="F190" s="42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</row>
    <row r="191" spans="1:18" ht="20.25" x14ac:dyDescent="0.3">
      <c r="A191" s="44" t="s">
        <v>66</v>
      </c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</row>
    <row r="192" spans="1:18" ht="20.25" x14ac:dyDescent="0.3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</row>
    <row r="193" spans="1:18" x14ac:dyDescent="0.3">
      <c r="A193" s="47" t="s">
        <v>5</v>
      </c>
      <c r="B193" s="301" t="s">
        <v>6</v>
      </c>
      <c r="C193" s="66" t="s">
        <v>7</v>
      </c>
      <c r="D193" s="301" t="s">
        <v>31</v>
      </c>
      <c r="E193" s="47" t="s">
        <v>9</v>
      </c>
      <c r="F193" s="47" t="s">
        <v>10</v>
      </c>
      <c r="G193" s="303" t="s">
        <v>11</v>
      </c>
      <c r="H193" s="304"/>
      <c r="I193" s="305"/>
      <c r="J193" s="303" t="s">
        <v>180</v>
      </c>
      <c r="K193" s="304"/>
      <c r="L193" s="304"/>
      <c r="M193" s="304"/>
      <c r="N193" s="304"/>
      <c r="O193" s="304"/>
      <c r="P193" s="304"/>
      <c r="Q193" s="304"/>
      <c r="R193" s="305"/>
    </row>
    <row r="194" spans="1:18" ht="25.5" x14ac:dyDescent="0.3">
      <c r="A194" s="51" t="s">
        <v>12</v>
      </c>
      <c r="B194" s="302"/>
      <c r="C194" s="67" t="s">
        <v>13</v>
      </c>
      <c r="D194" s="302"/>
      <c r="E194" s="51" t="s">
        <v>14</v>
      </c>
      <c r="F194" s="51" t="s">
        <v>14</v>
      </c>
      <c r="G194" s="54" t="s">
        <v>15</v>
      </c>
      <c r="H194" s="54" t="s">
        <v>16</v>
      </c>
      <c r="I194" s="54" t="s">
        <v>17</v>
      </c>
      <c r="J194" s="54" t="s">
        <v>18</v>
      </c>
      <c r="K194" s="54" t="s">
        <v>19</v>
      </c>
      <c r="L194" s="54" t="s">
        <v>20</v>
      </c>
      <c r="M194" s="54" t="s">
        <v>21</v>
      </c>
      <c r="N194" s="54" t="s">
        <v>22</v>
      </c>
      <c r="O194" s="54" t="s">
        <v>23</v>
      </c>
      <c r="P194" s="54" t="s">
        <v>24</v>
      </c>
      <c r="Q194" s="54" t="s">
        <v>25</v>
      </c>
      <c r="R194" s="54" t="s">
        <v>26</v>
      </c>
    </row>
    <row r="195" spans="1:18" x14ac:dyDescent="0.3">
      <c r="A195" s="68">
        <v>1</v>
      </c>
      <c r="B195" s="69" t="s">
        <v>282</v>
      </c>
      <c r="C195" s="250" t="s">
        <v>283</v>
      </c>
      <c r="D195" s="71">
        <v>35000</v>
      </c>
      <c r="E195" s="72" t="s">
        <v>33</v>
      </c>
      <c r="F195" s="73" t="s">
        <v>34</v>
      </c>
      <c r="G195" s="74"/>
      <c r="H195" s="74"/>
      <c r="I195" s="74"/>
      <c r="J195" s="74"/>
      <c r="K195" s="74"/>
      <c r="L195" s="74"/>
      <c r="M195" s="74"/>
      <c r="N195" s="74"/>
      <c r="O195" s="74"/>
      <c r="P195" s="74"/>
      <c r="Q195" s="74"/>
      <c r="R195" s="74"/>
    </row>
    <row r="196" spans="1:18" x14ac:dyDescent="0.3">
      <c r="A196" s="75"/>
      <c r="B196" s="76" t="s">
        <v>224</v>
      </c>
      <c r="C196" s="77" t="s">
        <v>284</v>
      </c>
      <c r="D196" s="75"/>
      <c r="E196" s="75" t="s">
        <v>67</v>
      </c>
      <c r="F196" s="75"/>
      <c r="G196" s="78"/>
      <c r="H196" s="78"/>
      <c r="I196" s="78"/>
      <c r="J196" s="78"/>
      <c r="K196" s="78"/>
      <c r="L196" s="78"/>
      <c r="M196" s="78"/>
      <c r="N196" s="78"/>
      <c r="O196" s="78"/>
      <c r="P196" s="78"/>
      <c r="Q196" s="78"/>
      <c r="R196" s="78"/>
    </row>
    <row r="197" spans="1:18" x14ac:dyDescent="0.3">
      <c r="A197" s="75"/>
      <c r="B197" s="75"/>
      <c r="C197" s="77" t="s">
        <v>285</v>
      </c>
      <c r="D197" s="75"/>
      <c r="E197" s="75" t="s">
        <v>68</v>
      </c>
      <c r="F197" s="75"/>
      <c r="G197" s="78"/>
      <c r="H197" s="78"/>
      <c r="I197" s="78"/>
      <c r="J197" s="78"/>
      <c r="K197" s="78"/>
      <c r="L197" s="78"/>
      <c r="M197" s="78"/>
      <c r="N197" s="78"/>
      <c r="O197" s="78"/>
      <c r="P197" s="78"/>
      <c r="Q197" s="78"/>
      <c r="R197" s="78"/>
    </row>
    <row r="198" spans="1:18" x14ac:dyDescent="0.3">
      <c r="A198" s="80"/>
      <c r="B198" s="81"/>
      <c r="C198" s="82"/>
      <c r="D198" s="80"/>
      <c r="E198" s="80"/>
      <c r="F198" s="80"/>
      <c r="G198" s="83"/>
      <c r="H198" s="83"/>
      <c r="I198" s="83"/>
      <c r="J198" s="83"/>
      <c r="K198" s="83"/>
      <c r="L198" s="83"/>
      <c r="M198" s="83"/>
      <c r="N198" s="83"/>
      <c r="O198" s="83"/>
      <c r="P198" s="83"/>
      <c r="Q198" s="83"/>
      <c r="R198" s="83"/>
    </row>
    <row r="199" spans="1:18" x14ac:dyDescent="0.3">
      <c r="A199" s="68">
        <v>2</v>
      </c>
      <c r="B199" s="69" t="s">
        <v>69</v>
      </c>
      <c r="C199" s="70" t="s">
        <v>287</v>
      </c>
      <c r="D199" s="84">
        <v>20000</v>
      </c>
      <c r="E199" s="72" t="s">
        <v>33</v>
      </c>
      <c r="F199" s="73" t="s">
        <v>34</v>
      </c>
      <c r="G199" s="74"/>
      <c r="H199" s="74"/>
      <c r="I199" s="74"/>
      <c r="J199" s="74"/>
      <c r="K199" s="74"/>
      <c r="L199" s="74"/>
      <c r="M199" s="74"/>
      <c r="N199" s="74"/>
      <c r="O199" s="74"/>
      <c r="P199" s="74"/>
      <c r="Q199" s="74"/>
      <c r="R199" s="74"/>
    </row>
    <row r="200" spans="1:18" x14ac:dyDescent="0.3">
      <c r="A200" s="75"/>
      <c r="B200" s="76" t="s">
        <v>70</v>
      </c>
      <c r="C200" s="77" t="s">
        <v>286</v>
      </c>
      <c r="D200" s="75"/>
      <c r="E200" s="75" t="s">
        <v>42</v>
      </c>
      <c r="F200" s="75"/>
      <c r="G200" s="78"/>
      <c r="H200" s="78"/>
      <c r="I200" s="78"/>
      <c r="J200" s="78"/>
      <c r="K200" s="78"/>
      <c r="L200" s="78"/>
      <c r="M200" s="78"/>
      <c r="N200" s="78"/>
      <c r="O200" s="78"/>
      <c r="P200" s="78"/>
      <c r="Q200" s="78"/>
      <c r="R200" s="78"/>
    </row>
    <row r="201" spans="1:18" x14ac:dyDescent="0.3">
      <c r="A201" s="75"/>
      <c r="B201" s="76" t="s">
        <v>71</v>
      </c>
      <c r="C201" s="77"/>
      <c r="D201" s="75"/>
      <c r="E201" s="75"/>
      <c r="F201" s="75"/>
      <c r="G201" s="78"/>
      <c r="H201" s="78"/>
      <c r="I201" s="78"/>
      <c r="J201" s="78"/>
      <c r="K201" s="78"/>
      <c r="L201" s="78"/>
      <c r="M201" s="78"/>
      <c r="N201" s="78"/>
      <c r="O201" s="78"/>
      <c r="P201" s="78"/>
      <c r="Q201" s="78"/>
      <c r="R201" s="78"/>
    </row>
    <row r="202" spans="1:18" x14ac:dyDescent="0.3">
      <c r="A202" s="75"/>
      <c r="B202" s="76" t="s">
        <v>72</v>
      </c>
      <c r="C202" s="77"/>
      <c r="D202" s="75"/>
      <c r="E202" s="75"/>
      <c r="F202" s="75"/>
      <c r="G202" s="78"/>
      <c r="H202" s="78"/>
      <c r="I202" s="78"/>
      <c r="J202" s="78"/>
      <c r="K202" s="78"/>
      <c r="L202" s="78"/>
      <c r="M202" s="78"/>
      <c r="N202" s="78"/>
      <c r="O202" s="78"/>
      <c r="P202" s="78"/>
      <c r="Q202" s="78"/>
      <c r="R202" s="78"/>
    </row>
    <row r="203" spans="1:18" x14ac:dyDescent="0.3">
      <c r="A203" s="75"/>
      <c r="B203" s="79">
        <v>2559</v>
      </c>
      <c r="C203" s="77"/>
      <c r="D203" s="75"/>
      <c r="E203" s="75"/>
      <c r="F203" s="75"/>
      <c r="G203" s="78"/>
      <c r="H203" s="78"/>
      <c r="I203" s="78"/>
      <c r="J203" s="78"/>
      <c r="K203" s="78"/>
      <c r="L203" s="78"/>
      <c r="M203" s="78"/>
      <c r="N203" s="78"/>
      <c r="O203" s="78"/>
      <c r="P203" s="78"/>
      <c r="Q203" s="78"/>
      <c r="R203" s="78"/>
    </row>
    <row r="204" spans="1:18" x14ac:dyDescent="0.3">
      <c r="A204" s="80"/>
      <c r="B204" s="81"/>
      <c r="C204" s="82"/>
      <c r="D204" s="80"/>
      <c r="E204" s="80"/>
      <c r="F204" s="80"/>
      <c r="G204" s="83"/>
      <c r="H204" s="83"/>
      <c r="I204" s="83"/>
      <c r="J204" s="83"/>
      <c r="K204" s="83"/>
      <c r="L204" s="83"/>
      <c r="M204" s="83"/>
      <c r="N204" s="83"/>
      <c r="O204" s="83"/>
      <c r="P204" s="83"/>
      <c r="Q204" s="83"/>
      <c r="R204" s="83"/>
    </row>
    <row r="205" spans="1:18" x14ac:dyDescent="0.3">
      <c r="A205" s="68">
        <v>3</v>
      </c>
      <c r="B205" s="69" t="s">
        <v>288</v>
      </c>
      <c r="C205" s="70" t="s">
        <v>290</v>
      </c>
      <c r="D205" s="84">
        <v>25000</v>
      </c>
      <c r="E205" s="72" t="s">
        <v>33</v>
      </c>
      <c r="F205" s="73" t="s">
        <v>34</v>
      </c>
      <c r="G205" s="74"/>
      <c r="H205" s="74"/>
      <c r="I205" s="74"/>
      <c r="J205" s="74"/>
      <c r="K205" s="74"/>
      <c r="L205" s="74"/>
      <c r="M205" s="74"/>
      <c r="N205" s="74"/>
      <c r="O205" s="74"/>
      <c r="P205" s="74"/>
      <c r="Q205" s="74"/>
      <c r="R205" s="74"/>
    </row>
    <row r="206" spans="1:18" x14ac:dyDescent="0.3">
      <c r="A206" s="75"/>
      <c r="B206" s="76" t="s">
        <v>289</v>
      </c>
      <c r="C206" s="77" t="s">
        <v>398</v>
      </c>
      <c r="D206" s="87"/>
      <c r="E206" s="75" t="s">
        <v>67</v>
      </c>
      <c r="F206" s="75"/>
      <c r="G206" s="78"/>
      <c r="H206" s="78"/>
      <c r="I206" s="78"/>
      <c r="J206" s="78"/>
      <c r="K206" s="78"/>
      <c r="L206" s="78"/>
      <c r="M206" s="78"/>
      <c r="N206" s="78"/>
      <c r="O206" s="78"/>
      <c r="P206" s="78"/>
      <c r="Q206" s="78"/>
      <c r="R206" s="78"/>
    </row>
    <row r="207" spans="1:18" x14ac:dyDescent="0.3">
      <c r="A207" s="75"/>
      <c r="B207" s="76"/>
      <c r="C207" s="77" t="s">
        <v>399</v>
      </c>
      <c r="D207" s="87"/>
      <c r="E207" s="75" t="s">
        <v>68</v>
      </c>
      <c r="F207" s="75"/>
      <c r="G207" s="78"/>
      <c r="H207" s="78"/>
      <c r="I207" s="78"/>
      <c r="J207" s="78"/>
      <c r="K207" s="78"/>
      <c r="L207" s="78"/>
      <c r="M207" s="78"/>
      <c r="N207" s="78"/>
      <c r="O207" s="78"/>
      <c r="P207" s="78"/>
      <c r="Q207" s="78"/>
      <c r="R207" s="78"/>
    </row>
    <row r="208" spans="1:18" x14ac:dyDescent="0.3">
      <c r="A208" s="75"/>
      <c r="B208" s="76"/>
      <c r="C208" s="77" t="s">
        <v>62</v>
      </c>
      <c r="D208" s="87"/>
      <c r="E208" s="75"/>
      <c r="F208" s="75"/>
      <c r="G208" s="78"/>
      <c r="H208" s="78"/>
      <c r="I208" s="78"/>
      <c r="J208" s="78"/>
      <c r="K208" s="78"/>
      <c r="L208" s="78"/>
      <c r="M208" s="78"/>
      <c r="N208" s="78"/>
      <c r="O208" s="78"/>
      <c r="P208" s="78"/>
      <c r="Q208" s="78"/>
      <c r="R208" s="78"/>
    </row>
    <row r="209" spans="1:18" x14ac:dyDescent="0.3">
      <c r="A209" s="80"/>
      <c r="B209" s="81"/>
      <c r="C209" s="82"/>
      <c r="D209" s="91"/>
      <c r="E209" s="80"/>
      <c r="F209" s="80"/>
      <c r="G209" s="83"/>
      <c r="H209" s="83"/>
      <c r="I209" s="83"/>
      <c r="J209" s="83"/>
      <c r="K209" s="83"/>
      <c r="L209" s="83"/>
      <c r="M209" s="83"/>
      <c r="N209" s="83"/>
      <c r="O209" s="83"/>
      <c r="P209" s="83"/>
      <c r="Q209" s="83"/>
      <c r="R209" s="83"/>
    </row>
    <row r="210" spans="1:18" x14ac:dyDescent="0.3">
      <c r="A210" s="72">
        <v>4</v>
      </c>
      <c r="B210" s="69" t="s">
        <v>291</v>
      </c>
      <c r="C210" s="70" t="s">
        <v>293</v>
      </c>
      <c r="D210" s="84">
        <v>25000</v>
      </c>
      <c r="E210" s="72" t="s">
        <v>33</v>
      </c>
      <c r="F210" s="73" t="s">
        <v>34</v>
      </c>
      <c r="G210" s="74"/>
      <c r="H210" s="74"/>
      <c r="I210" s="74"/>
      <c r="J210" s="74"/>
      <c r="K210" s="74"/>
      <c r="L210" s="74"/>
      <c r="M210" s="74"/>
      <c r="N210" s="74"/>
      <c r="O210" s="74"/>
      <c r="P210" s="74"/>
      <c r="Q210" s="74"/>
      <c r="R210" s="74"/>
    </row>
    <row r="211" spans="1:18" x14ac:dyDescent="0.3">
      <c r="A211" s="75"/>
      <c r="B211" s="76" t="s">
        <v>292</v>
      </c>
      <c r="C211" s="77" t="s">
        <v>400</v>
      </c>
      <c r="D211" s="87"/>
      <c r="E211" s="75" t="s">
        <v>67</v>
      </c>
      <c r="F211" s="75"/>
      <c r="G211" s="78"/>
      <c r="H211" s="78"/>
      <c r="I211" s="78"/>
      <c r="J211" s="78"/>
      <c r="K211" s="78"/>
      <c r="L211" s="78"/>
      <c r="M211" s="78"/>
      <c r="N211" s="78"/>
      <c r="O211" s="78"/>
      <c r="P211" s="78"/>
      <c r="Q211" s="78"/>
      <c r="R211" s="78"/>
    </row>
    <row r="212" spans="1:18" x14ac:dyDescent="0.3">
      <c r="A212" s="75"/>
      <c r="B212" s="76"/>
      <c r="C212" s="77" t="s">
        <v>402</v>
      </c>
      <c r="D212" s="87"/>
      <c r="E212" s="75" t="s">
        <v>68</v>
      </c>
      <c r="F212" s="75"/>
      <c r="G212" s="78"/>
      <c r="H212" s="78"/>
      <c r="I212" s="78"/>
      <c r="J212" s="78"/>
      <c r="K212" s="78"/>
      <c r="L212" s="78"/>
      <c r="M212" s="78"/>
      <c r="N212" s="78"/>
      <c r="O212" s="78"/>
      <c r="P212" s="78"/>
      <c r="Q212" s="78"/>
      <c r="R212" s="78"/>
    </row>
    <row r="213" spans="1:18" x14ac:dyDescent="0.3">
      <c r="A213" s="75"/>
      <c r="B213" s="76"/>
      <c r="C213" s="77" t="s">
        <v>401</v>
      </c>
      <c r="D213" s="87"/>
      <c r="E213" s="75"/>
      <c r="F213" s="75"/>
      <c r="G213" s="78"/>
      <c r="H213" s="78"/>
      <c r="I213" s="78"/>
      <c r="J213" s="78"/>
      <c r="K213" s="78"/>
      <c r="L213" s="78"/>
      <c r="M213" s="78"/>
      <c r="N213" s="78"/>
      <c r="O213" s="78"/>
      <c r="P213" s="78"/>
      <c r="Q213" s="78"/>
      <c r="R213" s="78"/>
    </row>
    <row r="214" spans="1:18" x14ac:dyDescent="0.3">
      <c r="A214" s="75"/>
      <c r="B214" s="76"/>
      <c r="C214" s="77" t="s">
        <v>62</v>
      </c>
      <c r="D214" s="87"/>
      <c r="E214" s="75"/>
      <c r="F214" s="75"/>
      <c r="G214" s="78"/>
      <c r="H214" s="78"/>
      <c r="I214" s="78"/>
      <c r="J214" s="78"/>
      <c r="K214" s="78"/>
      <c r="L214" s="78"/>
      <c r="M214" s="78"/>
      <c r="N214" s="78"/>
      <c r="O214" s="78"/>
      <c r="P214" s="78"/>
      <c r="Q214" s="78"/>
      <c r="R214" s="78"/>
    </row>
    <row r="215" spans="1:18" x14ac:dyDescent="0.3">
      <c r="A215" s="80"/>
      <c r="B215" s="81"/>
      <c r="C215" s="82"/>
      <c r="D215" s="91"/>
      <c r="E215" s="80"/>
      <c r="F215" s="80"/>
      <c r="G215" s="83"/>
      <c r="H215" s="83"/>
      <c r="I215" s="83"/>
      <c r="J215" s="83"/>
      <c r="K215" s="83"/>
      <c r="L215" s="83"/>
      <c r="M215" s="83"/>
      <c r="N215" s="83"/>
      <c r="O215" s="83"/>
      <c r="P215" s="83"/>
      <c r="Q215" s="83"/>
      <c r="R215" s="83"/>
    </row>
    <row r="216" spans="1:18" x14ac:dyDescent="0.3">
      <c r="A216" s="92"/>
      <c r="B216" s="93"/>
      <c r="C216" s="94"/>
      <c r="D216" s="102"/>
      <c r="E216" s="92"/>
      <c r="F216" s="92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</row>
    <row r="217" spans="1:18" ht="22.5" x14ac:dyDescent="0.35">
      <c r="A217" s="43" t="s">
        <v>29</v>
      </c>
      <c r="B217" s="43"/>
      <c r="C217" s="43"/>
      <c r="D217" s="43"/>
      <c r="E217" s="43"/>
      <c r="F217" s="42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</row>
    <row r="218" spans="1:18" ht="20.25" x14ac:dyDescent="0.3">
      <c r="A218" s="44" t="s">
        <v>66</v>
      </c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</row>
    <row r="219" spans="1:18" ht="20.25" x14ac:dyDescent="0.3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</row>
    <row r="220" spans="1:18" x14ac:dyDescent="0.3">
      <c r="A220" s="243" t="s">
        <v>5</v>
      </c>
      <c r="B220" s="301" t="s">
        <v>6</v>
      </c>
      <c r="C220" s="66" t="s">
        <v>7</v>
      </c>
      <c r="D220" s="301" t="s">
        <v>31</v>
      </c>
      <c r="E220" s="243" t="s">
        <v>9</v>
      </c>
      <c r="F220" s="243" t="s">
        <v>10</v>
      </c>
      <c r="G220" s="303" t="s">
        <v>11</v>
      </c>
      <c r="H220" s="304"/>
      <c r="I220" s="305"/>
      <c r="J220" s="303" t="s">
        <v>180</v>
      </c>
      <c r="K220" s="304"/>
      <c r="L220" s="304"/>
      <c r="M220" s="304"/>
      <c r="N220" s="304"/>
      <c r="O220" s="304"/>
      <c r="P220" s="304"/>
      <c r="Q220" s="304"/>
      <c r="R220" s="305"/>
    </row>
    <row r="221" spans="1:18" ht="25.5" x14ac:dyDescent="0.3">
      <c r="A221" s="244" t="s">
        <v>12</v>
      </c>
      <c r="B221" s="302"/>
      <c r="C221" s="67" t="s">
        <v>13</v>
      </c>
      <c r="D221" s="302"/>
      <c r="E221" s="244" t="s">
        <v>14</v>
      </c>
      <c r="F221" s="244" t="s">
        <v>14</v>
      </c>
      <c r="G221" s="54" t="s">
        <v>15</v>
      </c>
      <c r="H221" s="54" t="s">
        <v>16</v>
      </c>
      <c r="I221" s="54" t="s">
        <v>17</v>
      </c>
      <c r="J221" s="54" t="s">
        <v>18</v>
      </c>
      <c r="K221" s="54" t="s">
        <v>19</v>
      </c>
      <c r="L221" s="54" t="s">
        <v>20</v>
      </c>
      <c r="M221" s="54" t="s">
        <v>21</v>
      </c>
      <c r="N221" s="54" t="s">
        <v>22</v>
      </c>
      <c r="O221" s="54" t="s">
        <v>23</v>
      </c>
      <c r="P221" s="54" t="s">
        <v>24</v>
      </c>
      <c r="Q221" s="54" t="s">
        <v>25</v>
      </c>
      <c r="R221" s="54" t="s">
        <v>26</v>
      </c>
    </row>
    <row r="222" spans="1:18" x14ac:dyDescent="0.3">
      <c r="A222" s="72">
        <v>5</v>
      </c>
      <c r="B222" s="69" t="s">
        <v>294</v>
      </c>
      <c r="C222" s="70" t="s">
        <v>295</v>
      </c>
      <c r="D222" s="84">
        <v>2400</v>
      </c>
      <c r="E222" s="72" t="s">
        <v>33</v>
      </c>
      <c r="F222" s="73" t="s">
        <v>34</v>
      </c>
      <c r="G222" s="74"/>
      <c r="H222" s="74"/>
      <c r="I222" s="74"/>
      <c r="J222" s="74"/>
      <c r="K222" s="74"/>
      <c r="L222" s="74"/>
      <c r="M222" s="74"/>
      <c r="N222" s="74"/>
      <c r="O222" s="74"/>
      <c r="P222" s="74"/>
      <c r="Q222" s="74"/>
      <c r="R222" s="74"/>
    </row>
    <row r="223" spans="1:18" x14ac:dyDescent="0.3">
      <c r="A223" s="75"/>
      <c r="B223" s="76"/>
      <c r="C223" s="77" t="s">
        <v>296</v>
      </c>
      <c r="D223" s="87"/>
      <c r="E223" s="75" t="s">
        <v>67</v>
      </c>
      <c r="F223" s="75"/>
      <c r="G223" s="78"/>
      <c r="H223" s="78"/>
      <c r="I223" s="78"/>
      <c r="J223" s="78"/>
      <c r="K223" s="78"/>
      <c r="L223" s="78"/>
      <c r="M223" s="78"/>
      <c r="N223" s="78"/>
      <c r="O223" s="78"/>
      <c r="P223" s="78"/>
      <c r="Q223" s="78"/>
      <c r="R223" s="78"/>
    </row>
    <row r="224" spans="1:18" x14ac:dyDescent="0.3">
      <c r="A224" s="75"/>
      <c r="B224" s="76"/>
      <c r="C224" s="77" t="s">
        <v>62</v>
      </c>
      <c r="D224" s="87"/>
      <c r="E224" s="75" t="s">
        <v>68</v>
      </c>
      <c r="F224" s="75"/>
      <c r="G224" s="78"/>
      <c r="H224" s="78"/>
      <c r="I224" s="78"/>
      <c r="J224" s="78"/>
      <c r="K224" s="78"/>
      <c r="L224" s="78"/>
      <c r="M224" s="78"/>
      <c r="N224" s="78"/>
      <c r="O224" s="78"/>
      <c r="P224" s="78"/>
      <c r="Q224" s="78"/>
      <c r="R224" s="78"/>
    </row>
    <row r="225" spans="1:18" x14ac:dyDescent="0.3">
      <c r="A225" s="80"/>
      <c r="B225" s="81"/>
      <c r="C225" s="82"/>
      <c r="D225" s="91"/>
      <c r="E225" s="80"/>
      <c r="F225" s="80"/>
      <c r="G225" s="83"/>
      <c r="H225" s="83"/>
      <c r="I225" s="83"/>
      <c r="J225" s="83"/>
      <c r="K225" s="83"/>
      <c r="L225" s="83"/>
      <c r="M225" s="83"/>
      <c r="N225" s="83"/>
      <c r="O225" s="83"/>
      <c r="P225" s="83"/>
      <c r="Q225" s="83"/>
      <c r="R225" s="83"/>
    </row>
    <row r="226" spans="1:18" x14ac:dyDescent="0.3">
      <c r="A226" s="92"/>
      <c r="B226" s="93"/>
      <c r="C226" s="94"/>
      <c r="D226" s="102"/>
      <c r="E226" s="92"/>
      <c r="F226" s="92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</row>
    <row r="227" spans="1:18" x14ac:dyDescent="0.3">
      <c r="A227" s="92"/>
      <c r="B227" s="93"/>
      <c r="C227" s="94"/>
      <c r="D227" s="102"/>
      <c r="E227" s="92"/>
      <c r="F227" s="92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</row>
    <row r="228" spans="1:18" x14ac:dyDescent="0.3">
      <c r="A228" s="92"/>
      <c r="B228" s="93"/>
      <c r="C228" s="94"/>
      <c r="D228" s="102"/>
      <c r="E228" s="92"/>
      <c r="F228" s="92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</row>
    <row r="229" spans="1:18" x14ac:dyDescent="0.3">
      <c r="A229" s="92"/>
      <c r="B229" s="93"/>
      <c r="C229" s="94"/>
      <c r="D229" s="102"/>
      <c r="E229" s="92"/>
      <c r="F229" s="92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</row>
    <row r="230" spans="1:18" x14ac:dyDescent="0.3">
      <c r="A230" s="92"/>
      <c r="B230" s="93"/>
      <c r="C230" s="94"/>
      <c r="D230" s="102"/>
      <c r="E230" s="92"/>
      <c r="F230" s="92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</row>
    <row r="231" spans="1:18" x14ac:dyDescent="0.3">
      <c r="A231" s="92"/>
      <c r="B231" s="93"/>
      <c r="C231" s="94"/>
      <c r="D231" s="102"/>
      <c r="E231" s="92"/>
      <c r="F231" s="92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</row>
    <row r="232" spans="1:18" x14ac:dyDescent="0.3">
      <c r="A232" s="92"/>
      <c r="B232" s="93"/>
      <c r="C232" s="94"/>
      <c r="D232" s="102"/>
      <c r="E232" s="92"/>
      <c r="F232" s="92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</row>
    <row r="233" spans="1:18" x14ac:dyDescent="0.3">
      <c r="A233" s="92"/>
      <c r="B233" s="93"/>
      <c r="C233" s="94"/>
      <c r="D233" s="102"/>
      <c r="E233" s="92"/>
      <c r="F233" s="92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</row>
    <row r="234" spans="1:18" x14ac:dyDescent="0.3">
      <c r="A234" s="92"/>
      <c r="B234" s="93"/>
      <c r="C234" s="94"/>
      <c r="D234" s="102"/>
      <c r="E234" s="92"/>
      <c r="F234" s="92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</row>
    <row r="235" spans="1:18" x14ac:dyDescent="0.3">
      <c r="A235" s="92"/>
      <c r="B235" s="93"/>
      <c r="C235" s="94"/>
      <c r="D235" s="102"/>
      <c r="E235" s="92"/>
      <c r="F235" s="92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</row>
    <row r="236" spans="1:18" x14ac:dyDescent="0.3">
      <c r="A236" s="92"/>
      <c r="B236" s="93"/>
      <c r="C236" s="94"/>
      <c r="D236" s="102"/>
      <c r="E236" s="92"/>
      <c r="F236" s="92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</row>
    <row r="237" spans="1:18" x14ac:dyDescent="0.3">
      <c r="A237" s="92"/>
      <c r="B237" s="93"/>
      <c r="C237" s="94"/>
      <c r="D237" s="102"/>
      <c r="E237" s="92"/>
      <c r="F237" s="92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</row>
    <row r="238" spans="1:18" x14ac:dyDescent="0.3">
      <c r="A238" s="92"/>
      <c r="B238" s="93"/>
      <c r="C238" s="94"/>
      <c r="D238" s="102"/>
      <c r="E238" s="92"/>
      <c r="F238" s="92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</row>
    <row r="239" spans="1:18" x14ac:dyDescent="0.3">
      <c r="A239" s="92"/>
      <c r="B239" s="93"/>
      <c r="C239" s="94"/>
      <c r="D239" s="102"/>
      <c r="E239" s="92"/>
      <c r="F239" s="92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95"/>
    </row>
    <row r="240" spans="1:18" x14ac:dyDescent="0.3">
      <c r="A240" s="92"/>
      <c r="B240" s="93"/>
      <c r="C240" s="94"/>
      <c r="D240" s="102"/>
      <c r="E240" s="92"/>
      <c r="F240" s="92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95"/>
      <c r="R240" s="95"/>
    </row>
    <row r="241" spans="1:18" x14ac:dyDescent="0.3">
      <c r="A241" s="92"/>
      <c r="B241" s="93"/>
      <c r="C241" s="94"/>
      <c r="D241" s="102"/>
      <c r="E241" s="92"/>
      <c r="F241" s="92"/>
      <c r="G241" s="95"/>
      <c r="H241" s="95"/>
      <c r="I241" s="95"/>
      <c r="J241" s="95"/>
      <c r="K241" s="95"/>
      <c r="L241" s="95"/>
      <c r="M241" s="95"/>
      <c r="N241" s="95"/>
      <c r="O241" s="95"/>
      <c r="P241" s="95"/>
      <c r="Q241" s="95"/>
      <c r="R241" s="95"/>
    </row>
    <row r="242" spans="1:18" x14ac:dyDescent="0.3">
      <c r="A242" s="92"/>
      <c r="B242" s="93"/>
      <c r="C242" s="94"/>
      <c r="D242" s="102"/>
      <c r="E242" s="92"/>
      <c r="F242" s="92"/>
      <c r="G242" s="95"/>
      <c r="H242" s="95"/>
      <c r="I242" s="95"/>
      <c r="J242" s="95"/>
      <c r="K242" s="95"/>
      <c r="L242" s="95"/>
      <c r="M242" s="95"/>
      <c r="N242" s="95"/>
      <c r="O242" s="95"/>
      <c r="P242" s="95"/>
      <c r="Q242" s="95"/>
      <c r="R242" s="95"/>
    </row>
    <row r="243" spans="1:18" x14ac:dyDescent="0.3">
      <c r="A243" s="92"/>
      <c r="B243" s="93"/>
      <c r="C243" s="94"/>
      <c r="D243" s="102"/>
      <c r="E243" s="92"/>
      <c r="F243" s="92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</row>
    <row r="244" spans="1:18" ht="22.5" x14ac:dyDescent="0.35">
      <c r="A244" s="43" t="s">
        <v>29</v>
      </c>
      <c r="B244" s="43"/>
      <c r="C244" s="43"/>
      <c r="D244" s="43"/>
      <c r="E244" s="43"/>
      <c r="F244" s="42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</row>
    <row r="245" spans="1:18" ht="20.25" x14ac:dyDescent="0.3">
      <c r="A245" s="44" t="s">
        <v>297</v>
      </c>
      <c r="B245" s="44"/>
      <c r="C245" s="44"/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</row>
    <row r="246" spans="1:18" ht="20.25" x14ac:dyDescent="0.3">
      <c r="A246" s="44"/>
      <c r="B246" s="44"/>
      <c r="C246" s="44"/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</row>
    <row r="247" spans="1:18" x14ac:dyDescent="0.3">
      <c r="A247" s="243" t="s">
        <v>5</v>
      </c>
      <c r="B247" s="301" t="s">
        <v>6</v>
      </c>
      <c r="C247" s="66" t="s">
        <v>7</v>
      </c>
      <c r="D247" s="301" t="s">
        <v>31</v>
      </c>
      <c r="E247" s="243" t="s">
        <v>9</v>
      </c>
      <c r="F247" s="243" t="s">
        <v>10</v>
      </c>
      <c r="G247" s="303" t="s">
        <v>11</v>
      </c>
      <c r="H247" s="304"/>
      <c r="I247" s="305"/>
      <c r="J247" s="303" t="s">
        <v>180</v>
      </c>
      <c r="K247" s="304"/>
      <c r="L247" s="304"/>
      <c r="M247" s="304"/>
      <c r="N247" s="304"/>
      <c r="O247" s="304"/>
      <c r="P247" s="304"/>
      <c r="Q247" s="304"/>
      <c r="R247" s="305"/>
    </row>
    <row r="248" spans="1:18" ht="25.5" x14ac:dyDescent="0.3">
      <c r="A248" s="244" t="s">
        <v>12</v>
      </c>
      <c r="B248" s="302"/>
      <c r="C248" s="67" t="s">
        <v>13</v>
      </c>
      <c r="D248" s="302"/>
      <c r="E248" s="244" t="s">
        <v>14</v>
      </c>
      <c r="F248" s="244" t="s">
        <v>14</v>
      </c>
      <c r="G248" s="54" t="s">
        <v>15</v>
      </c>
      <c r="H248" s="54" t="s">
        <v>16</v>
      </c>
      <c r="I248" s="54" t="s">
        <v>17</v>
      </c>
      <c r="J248" s="54" t="s">
        <v>18</v>
      </c>
      <c r="K248" s="54" t="s">
        <v>19</v>
      </c>
      <c r="L248" s="54" t="s">
        <v>20</v>
      </c>
      <c r="M248" s="54" t="s">
        <v>21</v>
      </c>
      <c r="N248" s="54" t="s">
        <v>22</v>
      </c>
      <c r="O248" s="54" t="s">
        <v>23</v>
      </c>
      <c r="P248" s="54" t="s">
        <v>24</v>
      </c>
      <c r="Q248" s="54" t="s">
        <v>25</v>
      </c>
      <c r="R248" s="54" t="s">
        <v>26</v>
      </c>
    </row>
    <row r="249" spans="1:18" x14ac:dyDescent="0.3">
      <c r="A249" s="68">
        <v>1</v>
      </c>
      <c r="B249" s="69" t="s">
        <v>264</v>
      </c>
      <c r="C249" s="70" t="s">
        <v>58</v>
      </c>
      <c r="D249" s="84">
        <v>100000</v>
      </c>
      <c r="E249" s="72" t="s">
        <v>59</v>
      </c>
      <c r="F249" s="73" t="s">
        <v>132</v>
      </c>
      <c r="G249" s="74"/>
      <c r="H249" s="74"/>
      <c r="I249" s="74"/>
      <c r="J249" s="74"/>
      <c r="K249" s="74"/>
      <c r="L249" s="74"/>
      <c r="M249" s="74"/>
      <c r="N249" s="74"/>
      <c r="O249" s="74"/>
      <c r="P249" s="74"/>
      <c r="Q249" s="74"/>
      <c r="R249" s="74"/>
    </row>
    <row r="250" spans="1:18" x14ac:dyDescent="0.3">
      <c r="A250" s="75"/>
      <c r="B250" s="79" t="s">
        <v>4</v>
      </c>
      <c r="C250" s="77" t="s">
        <v>60</v>
      </c>
      <c r="D250" s="87"/>
      <c r="E250" s="75" t="s">
        <v>61</v>
      </c>
      <c r="F250" s="75"/>
      <c r="G250" s="78"/>
      <c r="H250" s="78"/>
      <c r="I250" s="78"/>
      <c r="J250" s="78"/>
      <c r="K250" s="78"/>
      <c r="L250" s="78"/>
      <c r="M250" s="78"/>
      <c r="N250" s="78"/>
      <c r="O250" s="78"/>
      <c r="P250" s="78"/>
      <c r="Q250" s="78"/>
      <c r="R250" s="78"/>
    </row>
    <row r="251" spans="1:18" ht="12" customHeight="1" x14ac:dyDescent="0.3">
      <c r="A251" s="80"/>
      <c r="B251" s="81"/>
      <c r="C251" s="82"/>
      <c r="D251" s="91"/>
      <c r="E251" s="80"/>
      <c r="F251" s="80"/>
      <c r="G251" s="83"/>
      <c r="H251" s="83"/>
      <c r="I251" s="83"/>
      <c r="J251" s="83"/>
      <c r="K251" s="83"/>
      <c r="L251" s="83"/>
      <c r="M251" s="83"/>
      <c r="N251" s="83"/>
      <c r="O251" s="83"/>
      <c r="P251" s="83"/>
      <c r="Q251" s="83"/>
      <c r="R251" s="83"/>
    </row>
    <row r="252" spans="1:18" x14ac:dyDescent="0.3">
      <c r="A252" s="68">
        <v>2</v>
      </c>
      <c r="B252" s="69" t="s">
        <v>265</v>
      </c>
      <c r="C252" s="250" t="s">
        <v>268</v>
      </c>
      <c r="D252" s="84">
        <v>9500</v>
      </c>
      <c r="E252" s="72" t="s">
        <v>33</v>
      </c>
      <c r="F252" s="73" t="s">
        <v>234</v>
      </c>
      <c r="G252" s="74"/>
      <c r="H252" s="74"/>
      <c r="I252" s="74"/>
      <c r="J252" s="74"/>
      <c r="K252" s="74"/>
      <c r="L252" s="74"/>
      <c r="M252" s="74"/>
      <c r="N252" s="74"/>
      <c r="O252" s="74"/>
      <c r="P252" s="74"/>
      <c r="Q252" s="74"/>
      <c r="R252" s="74"/>
    </row>
    <row r="253" spans="1:18" x14ac:dyDescent="0.3">
      <c r="A253" s="75"/>
      <c r="B253" s="76" t="s">
        <v>266</v>
      </c>
      <c r="C253" s="77" t="s">
        <v>269</v>
      </c>
      <c r="D253" s="87"/>
      <c r="E253" s="75" t="s">
        <v>36</v>
      </c>
      <c r="F253" s="75"/>
      <c r="G253" s="78"/>
      <c r="H253" s="78"/>
      <c r="I253" s="78"/>
      <c r="J253" s="78"/>
      <c r="K253" s="78"/>
      <c r="L253" s="78"/>
      <c r="M253" s="78"/>
      <c r="N253" s="78"/>
      <c r="O253" s="78"/>
      <c r="P253" s="78"/>
      <c r="Q253" s="78"/>
      <c r="R253" s="78"/>
    </row>
    <row r="254" spans="1:18" x14ac:dyDescent="0.3">
      <c r="A254" s="75"/>
      <c r="B254" s="76" t="s">
        <v>267</v>
      </c>
      <c r="C254" s="77" t="s">
        <v>270</v>
      </c>
      <c r="D254" s="87"/>
      <c r="E254" s="75" t="s">
        <v>63</v>
      </c>
      <c r="F254" s="75"/>
      <c r="G254" s="78"/>
      <c r="H254" s="78"/>
      <c r="I254" s="78"/>
      <c r="J254" s="78"/>
      <c r="K254" s="78"/>
      <c r="L254" s="78"/>
      <c r="M254" s="78"/>
      <c r="N254" s="78"/>
      <c r="O254" s="78"/>
      <c r="P254" s="78"/>
      <c r="Q254" s="78"/>
      <c r="R254" s="78"/>
    </row>
    <row r="255" spans="1:18" x14ac:dyDescent="0.3">
      <c r="A255" s="75"/>
      <c r="B255" s="76" t="s">
        <v>224</v>
      </c>
      <c r="C255" s="77" t="s">
        <v>62</v>
      </c>
      <c r="D255" s="87"/>
      <c r="E255" s="75"/>
      <c r="F255" s="75"/>
      <c r="G255" s="78"/>
      <c r="H255" s="78"/>
      <c r="I255" s="78"/>
      <c r="J255" s="78"/>
      <c r="K255" s="78"/>
      <c r="L255" s="78"/>
      <c r="M255" s="78"/>
      <c r="N255" s="78"/>
      <c r="O255" s="78"/>
      <c r="P255" s="78"/>
      <c r="Q255" s="78"/>
      <c r="R255" s="78"/>
    </row>
    <row r="256" spans="1:18" ht="12.75" customHeight="1" x14ac:dyDescent="0.3">
      <c r="A256" s="80"/>
      <c r="B256" s="81"/>
      <c r="C256" s="82"/>
      <c r="D256" s="91"/>
      <c r="E256" s="80"/>
      <c r="F256" s="80"/>
      <c r="G256" s="83"/>
      <c r="H256" s="83"/>
      <c r="I256" s="83"/>
      <c r="J256" s="83"/>
      <c r="K256" s="83"/>
      <c r="L256" s="83"/>
      <c r="M256" s="83"/>
      <c r="N256" s="83"/>
      <c r="O256" s="83"/>
      <c r="P256" s="83"/>
      <c r="Q256" s="83"/>
      <c r="R256" s="83"/>
    </row>
    <row r="257" spans="1:18" x14ac:dyDescent="0.3">
      <c r="A257" s="68">
        <v>3</v>
      </c>
      <c r="B257" s="69" t="s">
        <v>64</v>
      </c>
      <c r="C257" s="70" t="s">
        <v>273</v>
      </c>
      <c r="D257" s="84">
        <v>3500</v>
      </c>
      <c r="E257" s="72" t="s">
        <v>33</v>
      </c>
      <c r="F257" s="73" t="s">
        <v>234</v>
      </c>
      <c r="G257" s="74"/>
      <c r="H257" s="74"/>
      <c r="I257" s="74"/>
      <c r="J257" s="74"/>
      <c r="K257" s="74"/>
      <c r="L257" s="74"/>
      <c r="M257" s="74"/>
      <c r="N257" s="74"/>
      <c r="O257" s="74"/>
      <c r="P257" s="74"/>
      <c r="Q257" s="74"/>
      <c r="R257" s="74"/>
    </row>
    <row r="258" spans="1:18" x14ac:dyDescent="0.3">
      <c r="A258" s="75"/>
      <c r="B258" s="76" t="s">
        <v>271</v>
      </c>
      <c r="C258" s="77" t="s">
        <v>274</v>
      </c>
      <c r="D258" s="87"/>
      <c r="E258" s="75" t="s">
        <v>36</v>
      </c>
      <c r="F258" s="75"/>
      <c r="G258" s="78"/>
      <c r="H258" s="78"/>
      <c r="I258" s="78"/>
      <c r="J258" s="78"/>
      <c r="K258" s="78"/>
      <c r="L258" s="78"/>
      <c r="M258" s="78"/>
      <c r="N258" s="78"/>
      <c r="O258" s="78"/>
      <c r="P258" s="78"/>
      <c r="Q258" s="78"/>
      <c r="R258" s="78"/>
    </row>
    <row r="259" spans="1:18" x14ac:dyDescent="0.3">
      <c r="A259" s="75"/>
      <c r="B259" s="76" t="s">
        <v>272</v>
      </c>
      <c r="C259" s="77" t="s">
        <v>275</v>
      </c>
      <c r="D259" s="87"/>
      <c r="E259" s="75" t="s">
        <v>63</v>
      </c>
      <c r="F259" s="75"/>
      <c r="G259" s="78"/>
      <c r="H259" s="78"/>
      <c r="I259" s="78"/>
      <c r="J259" s="78"/>
      <c r="K259" s="78"/>
      <c r="L259" s="78"/>
      <c r="M259" s="78"/>
      <c r="N259" s="78"/>
      <c r="O259" s="78"/>
      <c r="P259" s="78"/>
      <c r="Q259" s="78"/>
      <c r="R259" s="78"/>
    </row>
    <row r="260" spans="1:18" x14ac:dyDescent="0.3">
      <c r="A260" s="75"/>
      <c r="B260" s="76"/>
      <c r="C260" s="77" t="s">
        <v>62</v>
      </c>
      <c r="D260" s="87"/>
      <c r="E260" s="75"/>
      <c r="F260" s="75"/>
      <c r="G260" s="78"/>
      <c r="H260" s="78"/>
      <c r="I260" s="78"/>
      <c r="J260" s="78"/>
      <c r="K260" s="78"/>
      <c r="L260" s="78"/>
      <c r="M260" s="78"/>
      <c r="N260" s="78"/>
      <c r="O260" s="78"/>
      <c r="P260" s="78"/>
      <c r="Q260" s="78"/>
      <c r="R260" s="78"/>
    </row>
    <row r="261" spans="1:18" ht="12.75" customHeight="1" x14ac:dyDescent="0.3">
      <c r="A261" s="80"/>
      <c r="B261" s="81"/>
      <c r="C261" s="82"/>
      <c r="D261" s="91"/>
      <c r="E261" s="80"/>
      <c r="F261" s="80"/>
      <c r="G261" s="83"/>
      <c r="H261" s="83"/>
      <c r="I261" s="83"/>
      <c r="J261" s="83"/>
      <c r="K261" s="83"/>
      <c r="L261" s="83"/>
      <c r="M261" s="83"/>
      <c r="N261" s="83"/>
      <c r="O261" s="83"/>
      <c r="P261" s="83"/>
      <c r="Q261" s="83"/>
      <c r="R261" s="83"/>
    </row>
    <row r="262" spans="1:18" x14ac:dyDescent="0.3">
      <c r="A262" s="72">
        <v>4</v>
      </c>
      <c r="B262" s="69" t="s">
        <v>298</v>
      </c>
      <c r="C262" s="292" t="s">
        <v>304</v>
      </c>
      <c r="D262" s="84">
        <v>20000</v>
      </c>
      <c r="E262" s="72" t="s">
        <v>33</v>
      </c>
      <c r="F262" s="73" t="s">
        <v>234</v>
      </c>
      <c r="G262" s="74"/>
      <c r="H262" s="74"/>
      <c r="I262" s="74"/>
      <c r="J262" s="74"/>
      <c r="K262" s="74"/>
      <c r="L262" s="74"/>
      <c r="M262" s="74"/>
      <c r="N262" s="74"/>
      <c r="O262" s="74"/>
      <c r="P262" s="74"/>
      <c r="Q262" s="74"/>
      <c r="R262" s="74"/>
    </row>
    <row r="263" spans="1:18" x14ac:dyDescent="0.3">
      <c r="A263" s="75"/>
      <c r="B263" s="76" t="s">
        <v>299</v>
      </c>
      <c r="C263" s="4" t="s">
        <v>403</v>
      </c>
      <c r="D263" s="87"/>
      <c r="E263" s="75" t="s">
        <v>67</v>
      </c>
      <c r="F263" s="75"/>
      <c r="G263" s="78"/>
      <c r="H263" s="78"/>
      <c r="I263" s="78"/>
      <c r="J263" s="78"/>
      <c r="K263" s="78"/>
      <c r="L263" s="78"/>
      <c r="M263" s="78"/>
      <c r="N263" s="78"/>
      <c r="O263" s="78"/>
      <c r="P263" s="78"/>
      <c r="Q263" s="78"/>
      <c r="R263" s="78"/>
    </row>
    <row r="264" spans="1:18" x14ac:dyDescent="0.3">
      <c r="A264" s="75"/>
      <c r="B264" s="76"/>
      <c r="C264" s="77" t="s">
        <v>305</v>
      </c>
      <c r="D264" s="87">
        <v>30000</v>
      </c>
      <c r="E264" s="75" t="s">
        <v>68</v>
      </c>
      <c r="F264" s="75"/>
      <c r="G264" s="78"/>
      <c r="H264" s="78"/>
      <c r="I264" s="78"/>
      <c r="J264" s="78"/>
      <c r="K264" s="78"/>
      <c r="L264" s="78"/>
      <c r="M264" s="78"/>
      <c r="N264" s="78"/>
      <c r="O264" s="78"/>
      <c r="P264" s="78"/>
      <c r="Q264" s="78"/>
      <c r="R264" s="78"/>
    </row>
    <row r="265" spans="1:18" x14ac:dyDescent="0.3">
      <c r="A265" s="75"/>
      <c r="B265" s="76"/>
      <c r="C265" s="77" t="s">
        <v>300</v>
      </c>
      <c r="D265" s="87"/>
      <c r="E265" s="75"/>
      <c r="F265" s="75"/>
      <c r="G265" s="78"/>
      <c r="H265" s="78"/>
      <c r="I265" s="78"/>
      <c r="J265" s="78"/>
      <c r="K265" s="78"/>
      <c r="L265" s="78"/>
      <c r="M265" s="78"/>
      <c r="N265" s="78"/>
      <c r="O265" s="78"/>
      <c r="P265" s="78"/>
      <c r="Q265" s="78"/>
      <c r="R265" s="78"/>
    </row>
    <row r="266" spans="1:18" x14ac:dyDescent="0.3">
      <c r="A266" s="75"/>
      <c r="B266" s="76"/>
      <c r="C266" s="77" t="s">
        <v>301</v>
      </c>
      <c r="D266" s="87"/>
      <c r="E266" s="75"/>
      <c r="F266" s="75"/>
      <c r="G266" s="78"/>
      <c r="H266" s="78"/>
      <c r="I266" s="78"/>
      <c r="J266" s="78"/>
      <c r="K266" s="78"/>
      <c r="L266" s="78"/>
      <c r="M266" s="78"/>
      <c r="N266" s="78"/>
      <c r="O266" s="78"/>
      <c r="P266" s="78"/>
      <c r="Q266" s="78"/>
      <c r="R266" s="78"/>
    </row>
    <row r="267" spans="1:18" x14ac:dyDescent="0.3">
      <c r="A267" s="75"/>
      <c r="B267" s="76"/>
      <c r="C267" s="77" t="s">
        <v>302</v>
      </c>
      <c r="D267" s="87"/>
      <c r="E267" s="75"/>
      <c r="F267" s="75"/>
      <c r="G267" s="78"/>
      <c r="H267" s="78"/>
      <c r="I267" s="78"/>
      <c r="J267" s="78"/>
      <c r="K267" s="78"/>
      <c r="L267" s="78"/>
      <c r="M267" s="78"/>
      <c r="N267" s="78"/>
      <c r="O267" s="78"/>
      <c r="P267" s="78"/>
      <c r="Q267" s="78"/>
      <c r="R267" s="78"/>
    </row>
    <row r="268" spans="1:18" x14ac:dyDescent="0.3">
      <c r="A268" s="75"/>
      <c r="B268" s="76"/>
      <c r="C268" s="77" t="s">
        <v>303</v>
      </c>
      <c r="D268" s="87"/>
      <c r="E268" s="75"/>
      <c r="F268" s="75"/>
      <c r="G268" s="78"/>
      <c r="H268" s="78"/>
      <c r="I268" s="78"/>
      <c r="J268" s="78"/>
      <c r="K268" s="78"/>
      <c r="L268" s="78"/>
      <c r="M268" s="78"/>
      <c r="N268" s="78"/>
      <c r="O268" s="78"/>
      <c r="P268" s="78"/>
      <c r="Q268" s="78"/>
      <c r="R268" s="78"/>
    </row>
    <row r="269" spans="1:18" x14ac:dyDescent="0.3">
      <c r="A269" s="75"/>
      <c r="B269" s="76"/>
      <c r="C269" s="77" t="s">
        <v>62</v>
      </c>
      <c r="D269" s="87"/>
      <c r="E269" s="75"/>
      <c r="F269" s="75"/>
      <c r="G269" s="78"/>
      <c r="H269" s="78"/>
      <c r="I269" s="78"/>
      <c r="J269" s="78"/>
      <c r="K269" s="78"/>
      <c r="L269" s="78"/>
      <c r="M269" s="78"/>
      <c r="N269" s="78"/>
      <c r="O269" s="78"/>
      <c r="P269" s="78"/>
      <c r="Q269" s="78"/>
      <c r="R269" s="78"/>
    </row>
    <row r="270" spans="1:18" x14ac:dyDescent="0.3">
      <c r="A270" s="80"/>
      <c r="B270" s="81"/>
      <c r="C270" s="82"/>
      <c r="D270" s="91"/>
      <c r="E270" s="80"/>
      <c r="F270" s="80"/>
      <c r="G270" s="83"/>
      <c r="H270" s="83"/>
      <c r="I270" s="83"/>
      <c r="J270" s="83"/>
      <c r="K270" s="83"/>
      <c r="L270" s="83"/>
      <c r="M270" s="83"/>
      <c r="N270" s="83"/>
      <c r="O270" s="83"/>
      <c r="P270" s="83"/>
      <c r="Q270" s="83"/>
      <c r="R270" s="83"/>
    </row>
    <row r="271" spans="1:18" x14ac:dyDescent="0.3">
      <c r="A271" s="92"/>
      <c r="B271" s="93"/>
      <c r="D271" s="102"/>
      <c r="E271" s="92"/>
      <c r="F271" s="92"/>
      <c r="G271" s="95"/>
      <c r="H271" s="95"/>
      <c r="I271" s="95"/>
      <c r="J271" s="95"/>
      <c r="K271" s="95"/>
      <c r="L271" s="95"/>
      <c r="M271" s="95"/>
      <c r="N271" s="95"/>
      <c r="O271" s="95"/>
      <c r="P271" s="95"/>
      <c r="Q271" s="95"/>
      <c r="R271" s="95"/>
    </row>
    <row r="272" spans="1:18" ht="22.5" x14ac:dyDescent="0.35">
      <c r="A272" s="43" t="s">
        <v>29</v>
      </c>
      <c r="B272" s="43"/>
      <c r="C272" s="43"/>
      <c r="D272" s="43"/>
      <c r="E272" s="43"/>
      <c r="F272" s="42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</row>
    <row r="273" spans="1:18" ht="20.25" x14ac:dyDescent="0.3">
      <c r="A273" s="44" t="s">
        <v>306</v>
      </c>
      <c r="B273" s="44"/>
      <c r="C273" s="44"/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</row>
    <row r="274" spans="1:18" ht="20.25" x14ac:dyDescent="0.3">
      <c r="A274" s="44"/>
      <c r="B274" s="44"/>
      <c r="C274" s="44"/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</row>
    <row r="275" spans="1:18" x14ac:dyDescent="0.3">
      <c r="A275" s="243" t="s">
        <v>5</v>
      </c>
      <c r="B275" s="301" t="s">
        <v>6</v>
      </c>
      <c r="C275" s="66" t="s">
        <v>7</v>
      </c>
      <c r="D275" s="301" t="s">
        <v>31</v>
      </c>
      <c r="E275" s="243" t="s">
        <v>9</v>
      </c>
      <c r="F275" s="243" t="s">
        <v>10</v>
      </c>
      <c r="G275" s="303" t="s">
        <v>11</v>
      </c>
      <c r="H275" s="304"/>
      <c r="I275" s="305"/>
      <c r="J275" s="303" t="s">
        <v>180</v>
      </c>
      <c r="K275" s="304"/>
      <c r="L275" s="304"/>
      <c r="M275" s="304"/>
      <c r="N275" s="304"/>
      <c r="O275" s="304"/>
      <c r="P275" s="304"/>
      <c r="Q275" s="304"/>
      <c r="R275" s="305"/>
    </row>
    <row r="276" spans="1:18" ht="25.5" x14ac:dyDescent="0.3">
      <c r="A276" s="244" t="s">
        <v>12</v>
      </c>
      <c r="B276" s="302"/>
      <c r="C276" s="67" t="s">
        <v>13</v>
      </c>
      <c r="D276" s="302"/>
      <c r="E276" s="244" t="s">
        <v>14</v>
      </c>
      <c r="F276" s="244" t="s">
        <v>14</v>
      </c>
      <c r="G276" s="54" t="s">
        <v>15</v>
      </c>
      <c r="H276" s="54" t="s">
        <v>16</v>
      </c>
      <c r="I276" s="54" t="s">
        <v>17</v>
      </c>
      <c r="J276" s="54" t="s">
        <v>18</v>
      </c>
      <c r="K276" s="54" t="s">
        <v>19</v>
      </c>
      <c r="L276" s="54" t="s">
        <v>20</v>
      </c>
      <c r="M276" s="54" t="s">
        <v>21</v>
      </c>
      <c r="N276" s="54" t="s">
        <v>22</v>
      </c>
      <c r="O276" s="54" t="s">
        <v>23</v>
      </c>
      <c r="P276" s="54" t="s">
        <v>24</v>
      </c>
      <c r="Q276" s="54" t="s">
        <v>25</v>
      </c>
      <c r="R276" s="54" t="s">
        <v>26</v>
      </c>
    </row>
    <row r="277" spans="1:18" x14ac:dyDescent="0.3">
      <c r="A277" s="68">
        <v>1</v>
      </c>
      <c r="B277" s="69" t="s">
        <v>256</v>
      </c>
      <c r="C277" s="70" t="s">
        <v>258</v>
      </c>
      <c r="D277" s="84">
        <v>35000</v>
      </c>
      <c r="E277" s="72" t="s">
        <v>33</v>
      </c>
      <c r="F277" s="73" t="s">
        <v>234</v>
      </c>
      <c r="G277" s="74"/>
      <c r="H277" s="74"/>
      <c r="I277" s="74"/>
      <c r="J277" s="74"/>
      <c r="K277" s="74"/>
      <c r="L277" s="74"/>
      <c r="M277" s="74"/>
      <c r="N277" s="74"/>
      <c r="O277" s="74"/>
      <c r="P277" s="74"/>
      <c r="Q277" s="74"/>
      <c r="R277" s="74"/>
    </row>
    <row r="278" spans="1:18" x14ac:dyDescent="0.3">
      <c r="A278" s="75"/>
      <c r="B278" s="76" t="s">
        <v>257</v>
      </c>
      <c r="C278" s="77" t="s">
        <v>259</v>
      </c>
      <c r="D278" s="87"/>
      <c r="E278" s="75" t="s">
        <v>36</v>
      </c>
      <c r="F278" s="75"/>
      <c r="G278" s="78"/>
      <c r="H278" s="78"/>
      <c r="I278" s="78"/>
      <c r="J278" s="78"/>
      <c r="K278" s="78"/>
      <c r="L278" s="78"/>
      <c r="M278" s="78"/>
      <c r="N278" s="78"/>
      <c r="O278" s="78"/>
      <c r="P278" s="78"/>
      <c r="Q278" s="78"/>
      <c r="R278" s="78"/>
    </row>
    <row r="279" spans="1:18" x14ac:dyDescent="0.3">
      <c r="A279" s="75"/>
      <c r="B279" s="79"/>
      <c r="C279" s="77" t="s">
        <v>4</v>
      </c>
      <c r="D279" s="87"/>
      <c r="E279" s="75" t="s">
        <v>57</v>
      </c>
      <c r="F279" s="75"/>
      <c r="G279" s="78"/>
      <c r="H279" s="78"/>
      <c r="I279" s="78"/>
      <c r="J279" s="78"/>
      <c r="K279" s="78"/>
      <c r="L279" s="78"/>
      <c r="M279" s="78"/>
      <c r="N279" s="78"/>
      <c r="O279" s="78"/>
      <c r="P279" s="78"/>
      <c r="Q279" s="78"/>
      <c r="R279" s="78"/>
    </row>
    <row r="280" spans="1:18" x14ac:dyDescent="0.3">
      <c r="A280" s="68">
        <v>2</v>
      </c>
      <c r="B280" s="69" t="s">
        <v>260</v>
      </c>
      <c r="C280" s="70" t="s">
        <v>262</v>
      </c>
      <c r="D280" s="84">
        <v>100000</v>
      </c>
      <c r="E280" s="72" t="s">
        <v>33</v>
      </c>
      <c r="F280" s="73" t="s">
        <v>234</v>
      </c>
      <c r="G280" s="74"/>
      <c r="H280" s="74"/>
      <c r="I280" s="74"/>
      <c r="J280" s="74"/>
      <c r="K280" s="74"/>
      <c r="L280" s="74"/>
      <c r="M280" s="74"/>
      <c r="N280" s="74"/>
      <c r="O280" s="74"/>
      <c r="P280" s="74"/>
      <c r="Q280" s="74"/>
      <c r="R280" s="74"/>
    </row>
    <row r="281" spans="1:18" x14ac:dyDescent="0.3">
      <c r="A281" s="75"/>
      <c r="B281" s="76" t="s">
        <v>261</v>
      </c>
      <c r="C281" s="77" t="s">
        <v>263</v>
      </c>
      <c r="D281" s="87"/>
      <c r="E281" s="75" t="s">
        <v>42</v>
      </c>
      <c r="F281" s="75"/>
      <c r="G281" s="78"/>
      <c r="H281" s="78"/>
      <c r="I281" s="78"/>
      <c r="J281" s="78"/>
      <c r="K281" s="78"/>
      <c r="L281" s="78"/>
      <c r="M281" s="78"/>
      <c r="N281" s="78"/>
      <c r="O281" s="78"/>
      <c r="P281" s="78"/>
      <c r="Q281" s="78"/>
      <c r="R281" s="78"/>
    </row>
    <row r="282" spans="1:18" x14ac:dyDescent="0.3">
      <c r="A282" s="75"/>
      <c r="B282" s="76" t="s">
        <v>136</v>
      </c>
      <c r="C282" s="77"/>
      <c r="D282" s="87"/>
      <c r="E282" s="75"/>
      <c r="F282" s="75"/>
      <c r="G282" s="78"/>
      <c r="H282" s="78"/>
      <c r="I282" s="78"/>
      <c r="J282" s="78"/>
      <c r="K282" s="78"/>
      <c r="L282" s="78"/>
      <c r="M282" s="78"/>
      <c r="N282" s="78"/>
      <c r="O282" s="78"/>
      <c r="P282" s="78"/>
      <c r="Q282" s="78"/>
      <c r="R282" s="78"/>
    </row>
    <row r="283" spans="1:18" x14ac:dyDescent="0.3">
      <c r="A283" s="75"/>
      <c r="B283" s="76" t="s">
        <v>224</v>
      </c>
      <c r="C283" s="77"/>
      <c r="D283" s="87"/>
      <c r="E283" s="75"/>
      <c r="F283" s="75"/>
      <c r="G283" s="78"/>
      <c r="H283" s="78"/>
      <c r="I283" s="78"/>
      <c r="J283" s="78"/>
      <c r="K283" s="78"/>
      <c r="L283" s="78"/>
      <c r="M283" s="78"/>
      <c r="N283" s="78"/>
      <c r="O283" s="78"/>
      <c r="P283" s="78"/>
      <c r="Q283" s="78"/>
      <c r="R283" s="78"/>
    </row>
    <row r="284" spans="1:18" x14ac:dyDescent="0.3">
      <c r="A284" s="80"/>
      <c r="B284" s="81"/>
      <c r="C284" s="82"/>
      <c r="D284" s="91"/>
      <c r="E284" s="80"/>
      <c r="F284" s="80"/>
      <c r="G284" s="83"/>
      <c r="H284" s="83"/>
      <c r="I284" s="83"/>
      <c r="J284" s="83"/>
      <c r="K284" s="83"/>
      <c r="L284" s="83"/>
      <c r="M284" s="83"/>
      <c r="N284" s="83"/>
      <c r="O284" s="83"/>
      <c r="P284" s="83"/>
      <c r="Q284" s="83"/>
      <c r="R284" s="83"/>
    </row>
    <row r="285" spans="1:18" x14ac:dyDescent="0.3">
      <c r="A285" s="92"/>
      <c r="B285" s="93"/>
      <c r="D285" s="102"/>
      <c r="E285" s="92"/>
      <c r="F285" s="92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</row>
    <row r="286" spans="1:18" x14ac:dyDescent="0.3">
      <c r="A286" s="92"/>
      <c r="B286" s="93"/>
      <c r="D286" s="102"/>
      <c r="E286" s="92"/>
      <c r="F286" s="92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</row>
    <row r="287" spans="1:18" x14ac:dyDescent="0.3">
      <c r="A287" s="92"/>
      <c r="B287" s="93"/>
      <c r="D287" s="102"/>
      <c r="E287" s="92"/>
      <c r="F287" s="92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5"/>
      <c r="R287" s="95"/>
    </row>
    <row r="288" spans="1:18" x14ac:dyDescent="0.3">
      <c r="A288" s="92"/>
      <c r="B288" s="93"/>
      <c r="D288" s="102"/>
      <c r="E288" s="92"/>
      <c r="F288" s="92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95"/>
      <c r="R288" s="95"/>
    </row>
    <row r="289" spans="1:18" x14ac:dyDescent="0.3">
      <c r="A289" s="92"/>
      <c r="B289" s="93"/>
      <c r="D289" s="102"/>
      <c r="E289" s="92"/>
      <c r="F289" s="92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95"/>
      <c r="R289" s="95"/>
    </row>
    <row r="290" spans="1:18" x14ac:dyDescent="0.3">
      <c r="A290" s="92"/>
      <c r="B290" s="93"/>
      <c r="D290" s="102"/>
      <c r="E290" s="92"/>
      <c r="F290" s="92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95"/>
      <c r="R290" s="95"/>
    </row>
    <row r="291" spans="1:18" x14ac:dyDescent="0.3">
      <c r="A291" s="92"/>
      <c r="B291" s="93"/>
      <c r="D291" s="102"/>
      <c r="E291" s="92"/>
      <c r="F291" s="92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5"/>
    </row>
    <row r="292" spans="1:18" x14ac:dyDescent="0.3">
      <c r="A292" s="92"/>
      <c r="B292" s="93"/>
      <c r="D292" s="102"/>
      <c r="E292" s="92"/>
      <c r="F292" s="92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95"/>
      <c r="R292" s="95"/>
    </row>
    <row r="293" spans="1:18" x14ac:dyDescent="0.3">
      <c r="A293" s="92"/>
      <c r="B293" s="93"/>
      <c r="D293" s="102"/>
      <c r="E293" s="92"/>
      <c r="F293" s="92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</row>
    <row r="294" spans="1:18" x14ac:dyDescent="0.3">
      <c r="A294" s="92"/>
      <c r="B294" s="93"/>
      <c r="D294" s="102"/>
      <c r="E294" s="92"/>
      <c r="F294" s="92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</row>
    <row r="295" spans="1:18" x14ac:dyDescent="0.3">
      <c r="A295" s="92"/>
      <c r="B295" s="93"/>
      <c r="D295" s="102"/>
      <c r="E295" s="92"/>
      <c r="F295" s="92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</row>
    <row r="296" spans="1:18" x14ac:dyDescent="0.3">
      <c r="A296" s="92"/>
      <c r="B296" s="93"/>
      <c r="D296" s="102"/>
      <c r="E296" s="92"/>
      <c r="F296" s="92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</row>
    <row r="297" spans="1:18" x14ac:dyDescent="0.3">
      <c r="A297" s="92"/>
      <c r="B297" s="93"/>
      <c r="D297" s="102"/>
      <c r="E297" s="92"/>
      <c r="F297" s="92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95"/>
      <c r="R297" s="95"/>
    </row>
    <row r="298" spans="1:18" x14ac:dyDescent="0.3">
      <c r="A298" s="92"/>
      <c r="B298" s="93"/>
      <c r="D298" s="102"/>
      <c r="E298" s="92"/>
      <c r="F298" s="92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95"/>
      <c r="R298" s="95"/>
    </row>
    <row r="299" spans="1:18" ht="20.25" x14ac:dyDescent="0.3">
      <c r="A299" s="97" t="s">
        <v>73</v>
      </c>
      <c r="B299" s="98"/>
      <c r="C299" s="99"/>
      <c r="D299" s="274"/>
      <c r="E299" s="98"/>
      <c r="F299" s="98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</row>
    <row r="300" spans="1:18" ht="20.25" x14ac:dyDescent="0.3">
      <c r="A300" s="101" t="s">
        <v>74</v>
      </c>
      <c r="B300" s="98"/>
      <c r="C300" s="99"/>
      <c r="D300" s="98"/>
      <c r="E300" s="98"/>
      <c r="F300" s="98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</row>
    <row r="301" spans="1:18" x14ac:dyDescent="0.3">
      <c r="A301" s="98"/>
      <c r="B301" s="98"/>
      <c r="C301" s="99"/>
      <c r="D301" s="98"/>
      <c r="E301" s="98"/>
      <c r="F301" s="98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</row>
    <row r="302" spans="1:18" x14ac:dyDescent="0.3">
      <c r="A302" s="47" t="s">
        <v>5</v>
      </c>
      <c r="B302" s="301" t="s">
        <v>6</v>
      </c>
      <c r="C302" s="66" t="s">
        <v>7</v>
      </c>
      <c r="D302" s="301" t="s">
        <v>31</v>
      </c>
      <c r="E302" s="47" t="s">
        <v>9</v>
      </c>
      <c r="F302" s="47" t="s">
        <v>10</v>
      </c>
      <c r="G302" s="303" t="s">
        <v>11</v>
      </c>
      <c r="H302" s="304"/>
      <c r="I302" s="305"/>
      <c r="J302" s="303" t="s">
        <v>180</v>
      </c>
      <c r="K302" s="304"/>
      <c r="L302" s="304"/>
      <c r="M302" s="304"/>
      <c r="N302" s="304"/>
      <c r="O302" s="304"/>
      <c r="P302" s="304"/>
      <c r="Q302" s="304"/>
      <c r="R302" s="305"/>
    </row>
    <row r="303" spans="1:18" ht="25.5" x14ac:dyDescent="0.3">
      <c r="A303" s="51" t="s">
        <v>12</v>
      </c>
      <c r="B303" s="302"/>
      <c r="C303" s="67" t="s">
        <v>13</v>
      </c>
      <c r="D303" s="302"/>
      <c r="E303" s="51" t="s">
        <v>14</v>
      </c>
      <c r="F303" s="51" t="s">
        <v>14</v>
      </c>
      <c r="G303" s="54" t="s">
        <v>15</v>
      </c>
      <c r="H303" s="54" t="s">
        <v>16</v>
      </c>
      <c r="I303" s="54" t="s">
        <v>17</v>
      </c>
      <c r="J303" s="54" t="s">
        <v>18</v>
      </c>
      <c r="K303" s="54" t="s">
        <v>19</v>
      </c>
      <c r="L303" s="54" t="s">
        <v>20</v>
      </c>
      <c r="M303" s="54" t="s">
        <v>21</v>
      </c>
      <c r="N303" s="54" t="s">
        <v>22</v>
      </c>
      <c r="O303" s="54" t="s">
        <v>23</v>
      </c>
      <c r="P303" s="54" t="s">
        <v>24</v>
      </c>
      <c r="Q303" s="54" t="s">
        <v>25</v>
      </c>
      <c r="R303" s="54" t="s">
        <v>26</v>
      </c>
    </row>
    <row r="304" spans="1:18" x14ac:dyDescent="0.3">
      <c r="A304" s="68">
        <v>1</v>
      </c>
      <c r="B304" s="69" t="s">
        <v>75</v>
      </c>
      <c r="C304" s="70" t="s">
        <v>308</v>
      </c>
      <c r="D304" s="84">
        <v>12500</v>
      </c>
      <c r="E304" s="72" t="s">
        <v>76</v>
      </c>
      <c r="F304" s="73" t="s">
        <v>34</v>
      </c>
      <c r="G304" s="74"/>
      <c r="H304" s="74"/>
      <c r="I304" s="74"/>
      <c r="J304" s="74"/>
      <c r="K304" s="74"/>
      <c r="L304" s="74"/>
      <c r="M304" s="74"/>
      <c r="N304" s="74"/>
      <c r="O304" s="74"/>
      <c r="P304" s="74"/>
      <c r="Q304" s="74"/>
      <c r="R304" s="74"/>
    </row>
    <row r="305" spans="1:18" x14ac:dyDescent="0.3">
      <c r="A305" s="75"/>
      <c r="B305" s="76" t="s">
        <v>307</v>
      </c>
      <c r="C305" s="77" t="s">
        <v>309</v>
      </c>
      <c r="D305" s="87"/>
      <c r="E305" s="75" t="s">
        <v>61</v>
      </c>
      <c r="F305" s="75"/>
      <c r="G305" s="78"/>
      <c r="H305" s="78"/>
      <c r="I305" s="78"/>
      <c r="J305" s="78"/>
      <c r="K305" s="78"/>
      <c r="L305" s="78"/>
      <c r="M305" s="78"/>
      <c r="N305" s="78"/>
      <c r="O305" s="78"/>
      <c r="P305" s="78"/>
      <c r="Q305" s="78"/>
      <c r="R305" s="78"/>
    </row>
    <row r="306" spans="1:18" x14ac:dyDescent="0.3">
      <c r="A306" s="75"/>
      <c r="B306" s="76"/>
      <c r="C306" s="77" t="s">
        <v>310</v>
      </c>
      <c r="D306" s="87"/>
      <c r="E306" s="75"/>
      <c r="F306" s="75"/>
      <c r="G306" s="78"/>
      <c r="H306" s="78"/>
      <c r="I306" s="78"/>
      <c r="J306" s="78"/>
      <c r="K306" s="78"/>
      <c r="L306" s="78"/>
      <c r="M306" s="78"/>
      <c r="N306" s="78"/>
      <c r="O306" s="78"/>
      <c r="P306" s="78"/>
      <c r="Q306" s="78"/>
      <c r="R306" s="78"/>
    </row>
    <row r="307" spans="1:18" x14ac:dyDescent="0.3">
      <c r="A307" s="80"/>
      <c r="B307" s="81"/>
      <c r="C307" s="82"/>
      <c r="D307" s="91"/>
      <c r="E307" s="80"/>
      <c r="F307" s="80"/>
      <c r="G307" s="83"/>
      <c r="H307" s="83"/>
      <c r="I307" s="83"/>
      <c r="J307" s="83"/>
      <c r="K307" s="83"/>
      <c r="L307" s="83"/>
      <c r="M307" s="83"/>
      <c r="N307" s="83"/>
      <c r="O307" s="83"/>
      <c r="P307" s="83"/>
      <c r="Q307" s="83"/>
      <c r="R307" s="83"/>
    </row>
    <row r="308" spans="1:18" x14ac:dyDescent="0.3">
      <c r="A308" s="68">
        <v>2</v>
      </c>
      <c r="B308" s="69" t="s">
        <v>169</v>
      </c>
      <c r="C308" s="70" t="s">
        <v>311</v>
      </c>
      <c r="D308" s="84">
        <v>30000</v>
      </c>
      <c r="E308" s="72" t="s">
        <v>33</v>
      </c>
      <c r="F308" s="72" t="s">
        <v>197</v>
      </c>
      <c r="G308" s="74"/>
      <c r="H308" s="74"/>
      <c r="I308" s="74"/>
      <c r="J308" s="74"/>
      <c r="K308" s="74"/>
      <c r="L308" s="74"/>
      <c r="M308" s="74"/>
      <c r="N308" s="74"/>
      <c r="O308" s="74"/>
      <c r="P308" s="74"/>
      <c r="Q308" s="74"/>
      <c r="R308" s="74"/>
    </row>
    <row r="309" spans="1:18" x14ac:dyDescent="0.3">
      <c r="A309" s="75"/>
      <c r="B309" s="76" t="s">
        <v>170</v>
      </c>
      <c r="C309" s="77" t="s">
        <v>312</v>
      </c>
      <c r="D309" s="87"/>
      <c r="E309" s="75" t="s">
        <v>42</v>
      </c>
      <c r="F309" s="75"/>
      <c r="G309" s="78"/>
      <c r="H309" s="78"/>
      <c r="I309" s="78"/>
      <c r="J309" s="78"/>
      <c r="K309" s="78"/>
      <c r="L309" s="78"/>
      <c r="M309" s="78"/>
      <c r="N309" s="78"/>
      <c r="O309" s="78"/>
      <c r="P309" s="78"/>
      <c r="Q309" s="78"/>
      <c r="R309" s="78"/>
    </row>
    <row r="310" spans="1:18" x14ac:dyDescent="0.3">
      <c r="A310" s="80"/>
      <c r="B310" s="81"/>
      <c r="C310" s="82"/>
      <c r="D310" s="91"/>
      <c r="E310" s="80"/>
      <c r="F310" s="80"/>
      <c r="G310" s="83"/>
      <c r="H310" s="83"/>
      <c r="I310" s="83"/>
      <c r="J310" s="83"/>
      <c r="K310" s="83"/>
      <c r="L310" s="83"/>
      <c r="M310" s="83"/>
      <c r="N310" s="83"/>
      <c r="O310" s="83"/>
      <c r="P310" s="83"/>
      <c r="Q310" s="83"/>
      <c r="R310" s="83"/>
    </row>
    <row r="311" spans="1:18" x14ac:dyDescent="0.3">
      <c r="A311" s="92"/>
      <c r="B311" s="93"/>
      <c r="C311" s="94"/>
      <c r="D311" s="102"/>
      <c r="E311" s="92"/>
      <c r="F311" s="92"/>
      <c r="G311" s="95"/>
      <c r="H311" s="95"/>
      <c r="I311" s="95"/>
      <c r="J311" s="95"/>
      <c r="K311" s="95"/>
      <c r="L311" s="95"/>
      <c r="M311" s="95"/>
      <c r="N311" s="95"/>
      <c r="O311" s="95"/>
      <c r="P311" s="95"/>
      <c r="Q311" s="95"/>
      <c r="R311" s="95"/>
    </row>
    <row r="312" spans="1:18" x14ac:dyDescent="0.3">
      <c r="A312" s="92"/>
      <c r="B312" s="93"/>
      <c r="C312" s="94"/>
      <c r="D312" s="102"/>
      <c r="E312" s="92"/>
      <c r="F312" s="92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95"/>
      <c r="R312" s="95"/>
    </row>
    <row r="313" spans="1:18" x14ac:dyDescent="0.3">
      <c r="A313" s="92"/>
      <c r="B313" s="93"/>
      <c r="C313" s="94"/>
      <c r="D313" s="102"/>
      <c r="E313" s="92"/>
      <c r="F313" s="92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95"/>
      <c r="R313" s="95"/>
    </row>
    <row r="314" spans="1:18" x14ac:dyDescent="0.3">
      <c r="A314" s="92"/>
      <c r="B314" s="93"/>
      <c r="C314" s="94"/>
      <c r="D314" s="102"/>
      <c r="E314" s="92"/>
      <c r="F314" s="92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</row>
    <row r="315" spans="1:18" x14ac:dyDescent="0.3">
      <c r="A315" s="92"/>
      <c r="B315" s="93"/>
      <c r="C315" s="94"/>
      <c r="D315" s="102"/>
      <c r="E315" s="92"/>
      <c r="F315" s="92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</row>
    <row r="316" spans="1:18" x14ac:dyDescent="0.3">
      <c r="A316" s="92"/>
      <c r="B316" s="93"/>
      <c r="C316" s="94"/>
      <c r="D316" s="102"/>
      <c r="E316" s="92"/>
      <c r="F316" s="92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</row>
    <row r="317" spans="1:18" x14ac:dyDescent="0.3">
      <c r="A317" s="92"/>
      <c r="B317" s="93"/>
      <c r="C317" s="94"/>
      <c r="D317" s="102"/>
      <c r="E317" s="92"/>
      <c r="F317" s="92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95"/>
      <c r="R317" s="95"/>
    </row>
    <row r="318" spans="1:18" x14ac:dyDescent="0.3">
      <c r="A318" s="92"/>
      <c r="B318" s="93"/>
      <c r="C318" s="94"/>
      <c r="D318" s="102"/>
      <c r="E318" s="92"/>
      <c r="F318" s="92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95"/>
    </row>
    <row r="319" spans="1:18" x14ac:dyDescent="0.3">
      <c r="A319" s="92"/>
      <c r="B319" s="93"/>
      <c r="C319" s="94"/>
      <c r="D319" s="102"/>
      <c r="E319" s="92"/>
      <c r="F319" s="92"/>
      <c r="G319" s="95"/>
      <c r="H319" s="95"/>
      <c r="I319" s="95"/>
      <c r="J319" s="95"/>
      <c r="K319" s="95"/>
      <c r="L319" s="95"/>
      <c r="M319" s="95"/>
      <c r="N319" s="95"/>
      <c r="O319" s="95"/>
      <c r="P319" s="95"/>
      <c r="Q319" s="95"/>
      <c r="R319" s="95"/>
    </row>
    <row r="320" spans="1:18" x14ac:dyDescent="0.3">
      <c r="A320" s="92"/>
      <c r="B320" s="93"/>
      <c r="C320" s="94"/>
      <c r="D320" s="102"/>
      <c r="E320" s="92"/>
      <c r="F320" s="92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</row>
    <row r="321" spans="1:18" x14ac:dyDescent="0.3">
      <c r="A321" s="92"/>
      <c r="B321" s="93"/>
      <c r="C321" s="94"/>
      <c r="D321" s="102"/>
      <c r="E321" s="92"/>
      <c r="F321" s="92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</row>
    <row r="322" spans="1:18" x14ac:dyDescent="0.3">
      <c r="A322" s="92"/>
      <c r="B322" s="93"/>
      <c r="C322" s="94"/>
      <c r="D322" s="102"/>
      <c r="E322" s="92"/>
      <c r="F322" s="92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</row>
    <row r="323" spans="1:18" x14ac:dyDescent="0.3">
      <c r="A323" s="92"/>
      <c r="B323" s="93"/>
      <c r="C323" s="94"/>
      <c r="D323" s="102"/>
      <c r="E323" s="92"/>
      <c r="F323" s="92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95"/>
      <c r="R323" s="95"/>
    </row>
    <row r="324" spans="1:18" x14ac:dyDescent="0.3">
      <c r="A324" s="92"/>
      <c r="B324" s="93"/>
      <c r="C324" s="94"/>
      <c r="D324" s="102"/>
      <c r="E324" s="92"/>
      <c r="F324" s="92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95"/>
      <c r="R324" s="95"/>
    </row>
    <row r="325" spans="1:18" x14ac:dyDescent="0.3">
      <c r="A325" s="92"/>
      <c r="B325" s="93"/>
      <c r="C325" s="94"/>
      <c r="D325" s="102"/>
      <c r="E325" s="92"/>
      <c r="F325" s="92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95"/>
      <c r="R325" s="95"/>
    </row>
    <row r="326" spans="1:18" ht="20.25" x14ac:dyDescent="0.3">
      <c r="A326" s="97" t="s">
        <v>77</v>
      </c>
      <c r="B326" s="98"/>
      <c r="C326" s="99"/>
      <c r="D326" s="98"/>
      <c r="E326" s="98"/>
      <c r="F326" s="98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</row>
    <row r="327" spans="1:18" ht="20.25" x14ac:dyDescent="0.3">
      <c r="A327" s="101" t="s">
        <v>78</v>
      </c>
      <c r="B327" s="98"/>
      <c r="C327" s="99"/>
      <c r="D327" s="98"/>
      <c r="E327" s="98"/>
      <c r="F327" s="98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</row>
    <row r="328" spans="1:18" x14ac:dyDescent="0.3">
      <c r="A328" s="98"/>
      <c r="B328" s="98"/>
      <c r="C328" s="99"/>
      <c r="D328" s="98"/>
      <c r="E328" s="98"/>
      <c r="F328" s="98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</row>
    <row r="329" spans="1:18" x14ac:dyDescent="0.3">
      <c r="A329" s="47" t="s">
        <v>5</v>
      </c>
      <c r="B329" s="301" t="s">
        <v>6</v>
      </c>
      <c r="C329" s="66" t="s">
        <v>7</v>
      </c>
      <c r="D329" s="301" t="s">
        <v>31</v>
      </c>
      <c r="E329" s="47" t="s">
        <v>9</v>
      </c>
      <c r="F329" s="47" t="s">
        <v>10</v>
      </c>
      <c r="G329" s="303" t="s">
        <v>11</v>
      </c>
      <c r="H329" s="304"/>
      <c r="I329" s="305"/>
      <c r="J329" s="303" t="s">
        <v>180</v>
      </c>
      <c r="K329" s="304"/>
      <c r="L329" s="304"/>
      <c r="M329" s="304"/>
      <c r="N329" s="304"/>
      <c r="O329" s="304"/>
      <c r="P329" s="304"/>
      <c r="Q329" s="304"/>
      <c r="R329" s="305"/>
    </row>
    <row r="330" spans="1:18" ht="25.5" x14ac:dyDescent="0.3">
      <c r="A330" s="51" t="s">
        <v>12</v>
      </c>
      <c r="B330" s="302"/>
      <c r="C330" s="67" t="s">
        <v>13</v>
      </c>
      <c r="D330" s="302"/>
      <c r="E330" s="51" t="s">
        <v>14</v>
      </c>
      <c r="F330" s="51" t="s">
        <v>14</v>
      </c>
      <c r="G330" s="54" t="s">
        <v>15</v>
      </c>
      <c r="H330" s="54" t="s">
        <v>16</v>
      </c>
      <c r="I330" s="54" t="s">
        <v>17</v>
      </c>
      <c r="J330" s="54" t="s">
        <v>18</v>
      </c>
      <c r="K330" s="54" t="s">
        <v>19</v>
      </c>
      <c r="L330" s="54" t="s">
        <v>20</v>
      </c>
      <c r="M330" s="54" t="s">
        <v>21</v>
      </c>
      <c r="N330" s="54" t="s">
        <v>22</v>
      </c>
      <c r="O330" s="54" t="s">
        <v>23</v>
      </c>
      <c r="P330" s="54" t="s">
        <v>24</v>
      </c>
      <c r="Q330" s="54" t="s">
        <v>25</v>
      </c>
      <c r="R330" s="54" t="s">
        <v>26</v>
      </c>
    </row>
    <row r="331" spans="1:18" x14ac:dyDescent="0.3">
      <c r="A331" s="103">
        <v>1</v>
      </c>
      <c r="B331" s="104" t="s">
        <v>313</v>
      </c>
      <c r="C331" s="105" t="s">
        <v>314</v>
      </c>
      <c r="D331" s="106">
        <v>157000</v>
      </c>
      <c r="E331" s="107" t="s">
        <v>318</v>
      </c>
      <c r="F331" s="107" t="s">
        <v>197</v>
      </c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</row>
    <row r="332" spans="1:18" x14ac:dyDescent="0.3">
      <c r="A332" s="108"/>
      <c r="B332" s="109" t="s">
        <v>4</v>
      </c>
      <c r="C332" s="110" t="s">
        <v>315</v>
      </c>
      <c r="D332" s="111"/>
      <c r="E332" s="108" t="s">
        <v>114</v>
      </c>
      <c r="F332" s="108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1:18" x14ac:dyDescent="0.3">
      <c r="A333" s="108"/>
      <c r="B333" s="109" t="s">
        <v>4</v>
      </c>
      <c r="C333" s="110" t="s">
        <v>316</v>
      </c>
      <c r="D333" s="111"/>
      <c r="E333" s="108"/>
      <c r="F333" s="108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1:18" x14ac:dyDescent="0.3">
      <c r="A334" s="108"/>
      <c r="B334" s="109"/>
      <c r="C334" s="112" t="s">
        <v>317</v>
      </c>
      <c r="D334" s="111"/>
      <c r="E334" s="108"/>
      <c r="F334" s="108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1:18" x14ac:dyDescent="0.3">
      <c r="A335" s="113"/>
      <c r="B335" s="114"/>
      <c r="C335" s="115"/>
      <c r="D335" s="116"/>
      <c r="E335" s="113"/>
      <c r="F335" s="113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 x14ac:dyDescent="0.3">
      <c r="A336" s="275"/>
      <c r="B336" s="276"/>
      <c r="C336" s="277"/>
      <c r="D336" s="278"/>
      <c r="E336" s="279"/>
      <c r="F336" s="279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</row>
    <row r="337" spans="1:18" x14ac:dyDescent="0.3">
      <c r="A337" s="280"/>
      <c r="B337" s="281"/>
      <c r="C337" s="282"/>
      <c r="D337" s="283"/>
      <c r="E337" s="280"/>
      <c r="F337" s="280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</row>
    <row r="338" spans="1:18" x14ac:dyDescent="0.3">
      <c r="A338" s="280"/>
      <c r="B338" s="281"/>
      <c r="C338" s="284"/>
      <c r="D338" s="283"/>
      <c r="E338" s="280"/>
      <c r="F338" s="280"/>
      <c r="G338" s="29"/>
      <c r="H338" s="29"/>
      <c r="I338" s="29"/>
      <c r="J338" s="29"/>
      <c r="K338" s="29"/>
      <c r="L338" s="29"/>
      <c r="M338" s="29"/>
      <c r="N338" s="29"/>
      <c r="O338" s="29"/>
      <c r="P338" s="29"/>
      <c r="Q338" s="29"/>
      <c r="R338" s="29"/>
    </row>
    <row r="339" spans="1:18" x14ac:dyDescent="0.3">
      <c r="A339" s="280"/>
      <c r="B339" s="281"/>
      <c r="C339" s="282"/>
      <c r="D339" s="283"/>
      <c r="E339" s="280"/>
      <c r="F339" s="280"/>
      <c r="G339" s="29"/>
      <c r="H339" s="29"/>
      <c r="I339" s="29"/>
      <c r="J339" s="29"/>
      <c r="K339" s="29"/>
      <c r="L339" s="29"/>
      <c r="M339" s="29"/>
      <c r="N339" s="29"/>
      <c r="O339" s="29"/>
      <c r="P339" s="29"/>
      <c r="Q339" s="29"/>
      <c r="R339" s="29"/>
    </row>
    <row r="340" spans="1:18" x14ac:dyDescent="0.3">
      <c r="A340" s="280"/>
      <c r="B340" s="281"/>
      <c r="C340" s="282"/>
      <c r="D340" s="283"/>
      <c r="E340" s="280"/>
      <c r="F340" s="280"/>
      <c r="G340" s="29"/>
      <c r="H340" s="29"/>
      <c r="I340" s="29"/>
      <c r="J340" s="29"/>
      <c r="K340" s="29"/>
      <c r="L340" s="29"/>
      <c r="M340" s="29"/>
      <c r="N340" s="29"/>
      <c r="O340" s="29"/>
      <c r="P340" s="29"/>
      <c r="Q340" s="29"/>
      <c r="R340" s="29"/>
    </row>
    <row r="341" spans="1:18" x14ac:dyDescent="0.3">
      <c r="A341" s="285"/>
      <c r="B341" s="281"/>
      <c r="C341" s="282"/>
      <c r="D341" s="283"/>
      <c r="E341" s="280"/>
      <c r="F341" s="280"/>
      <c r="G341" s="29"/>
      <c r="H341" s="29"/>
      <c r="I341" s="29"/>
      <c r="J341" s="29"/>
      <c r="K341" s="29"/>
      <c r="L341" s="29"/>
      <c r="M341" s="29"/>
      <c r="N341" s="29"/>
      <c r="O341" s="29"/>
      <c r="P341" s="29"/>
      <c r="Q341" s="29"/>
      <c r="R341" s="29"/>
    </row>
    <row r="342" spans="1:18" x14ac:dyDescent="0.3">
      <c r="A342" s="280"/>
      <c r="B342" s="281"/>
      <c r="C342" s="286"/>
      <c r="D342" s="283"/>
      <c r="E342" s="280"/>
      <c r="F342" s="280"/>
      <c r="G342" s="29"/>
      <c r="H342" s="29"/>
      <c r="I342" s="29"/>
      <c r="J342" s="29"/>
      <c r="K342" s="29"/>
      <c r="L342" s="29"/>
      <c r="M342" s="29"/>
      <c r="N342" s="29"/>
      <c r="O342" s="29"/>
      <c r="P342" s="29"/>
      <c r="Q342" s="29"/>
      <c r="R342" s="29"/>
    </row>
    <row r="343" spans="1:18" x14ac:dyDescent="0.3">
      <c r="A343" s="29"/>
      <c r="B343" s="29"/>
      <c r="C343" s="29"/>
      <c r="D343" s="29"/>
      <c r="E343" s="29"/>
      <c r="F343" s="29"/>
      <c r="G343" s="29"/>
      <c r="H343" s="29"/>
      <c r="I343" s="29"/>
      <c r="J343" s="29"/>
      <c r="K343" s="29"/>
      <c r="L343" s="29"/>
      <c r="M343" s="29"/>
      <c r="N343" s="29"/>
      <c r="O343" s="29"/>
      <c r="P343" s="29"/>
      <c r="Q343" s="29"/>
      <c r="R343" s="29"/>
    </row>
    <row r="344" spans="1:18" x14ac:dyDescent="0.3">
      <c r="A344" s="29"/>
      <c r="B344" s="29"/>
      <c r="C344" s="29"/>
      <c r="D344" s="29"/>
      <c r="E344" s="29"/>
      <c r="F344" s="29"/>
      <c r="G344" s="29"/>
      <c r="H344" s="29"/>
      <c r="I344" s="29"/>
      <c r="J344" s="29"/>
      <c r="K344" s="29"/>
      <c r="L344" s="29"/>
      <c r="M344" s="29"/>
      <c r="N344" s="29"/>
      <c r="O344" s="29"/>
      <c r="P344" s="29"/>
      <c r="Q344" s="29"/>
      <c r="R344" s="29"/>
    </row>
    <row r="345" spans="1:18" x14ac:dyDescent="0.3">
      <c r="A345" s="29"/>
      <c r="B345" s="29"/>
      <c r="C345" s="29"/>
      <c r="D345" s="29"/>
      <c r="E345" s="29"/>
      <c r="F345" s="29"/>
      <c r="G345" s="29"/>
      <c r="H345" s="29"/>
      <c r="I345" s="29"/>
      <c r="J345" s="29"/>
      <c r="K345" s="29"/>
      <c r="L345" s="29"/>
      <c r="M345" s="29"/>
      <c r="N345" s="29"/>
      <c r="O345" s="29"/>
      <c r="P345" s="29"/>
      <c r="Q345" s="29"/>
      <c r="R345" s="29"/>
    </row>
    <row r="346" spans="1:18" x14ac:dyDescent="0.3">
      <c r="A346" s="287"/>
      <c r="B346" s="29"/>
      <c r="C346" s="29"/>
      <c r="D346" s="31"/>
      <c r="E346" s="29"/>
      <c r="F346" s="28"/>
      <c r="G346" s="29"/>
      <c r="H346" s="29"/>
      <c r="I346" s="29"/>
      <c r="J346" s="29"/>
      <c r="K346" s="29"/>
      <c r="L346" s="29"/>
      <c r="M346" s="29"/>
      <c r="N346" s="29"/>
      <c r="O346" s="29"/>
      <c r="P346" s="29"/>
      <c r="Q346" s="29"/>
      <c r="R346" s="29"/>
    </row>
    <row r="347" spans="1:18" x14ac:dyDescent="0.3">
      <c r="A347" s="29"/>
      <c r="B347" s="29"/>
      <c r="C347" s="29"/>
      <c r="D347" s="29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P347" s="29"/>
      <c r="Q347" s="29"/>
      <c r="R347" s="29"/>
    </row>
    <row r="348" spans="1:18" x14ac:dyDescent="0.3">
      <c r="A348" s="29"/>
      <c r="B348" s="29"/>
      <c r="C348" s="29"/>
      <c r="D348" s="29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P348" s="29"/>
      <c r="Q348" s="29"/>
      <c r="R348" s="29"/>
    </row>
    <row r="349" spans="1:18" x14ac:dyDescent="0.3">
      <c r="A349" s="29"/>
      <c r="B349" s="29"/>
      <c r="C349" s="29"/>
      <c r="D349" s="29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P349" s="29"/>
      <c r="Q349" s="29"/>
      <c r="R349" s="29"/>
    </row>
    <row r="350" spans="1:18" x14ac:dyDescent="0.3">
      <c r="A350" s="29"/>
      <c r="B350" s="29"/>
      <c r="C350" s="29"/>
      <c r="D350" s="29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P350" s="29"/>
      <c r="Q350" s="29"/>
      <c r="R350" s="29"/>
    </row>
    <row r="351" spans="1:18" x14ac:dyDescent="0.3">
      <c r="A351" s="29"/>
      <c r="B351" s="29"/>
      <c r="C351" s="29"/>
      <c r="D351" s="29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</row>
    <row r="352" spans="1:18" x14ac:dyDescent="0.3">
      <c r="A352" s="29"/>
      <c r="B352" s="29"/>
      <c r="C352" s="29"/>
      <c r="D352" s="29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P352" s="29"/>
      <c r="Q352" s="29"/>
      <c r="R352" s="29"/>
    </row>
    <row r="353" spans="1:18" ht="20.25" x14ac:dyDescent="0.3">
      <c r="A353" s="12" t="s">
        <v>115</v>
      </c>
    </row>
    <row r="354" spans="1:18" ht="20.25" x14ac:dyDescent="0.3">
      <c r="A354" s="2" t="s">
        <v>116</v>
      </c>
    </row>
    <row r="356" spans="1:18" x14ac:dyDescent="0.3">
      <c r="A356" s="47" t="s">
        <v>5</v>
      </c>
      <c r="B356" s="301" t="s">
        <v>6</v>
      </c>
      <c r="C356" s="66" t="s">
        <v>7</v>
      </c>
      <c r="D356" s="301" t="s">
        <v>31</v>
      </c>
      <c r="E356" s="47" t="s">
        <v>9</v>
      </c>
      <c r="F356" s="47" t="s">
        <v>10</v>
      </c>
      <c r="G356" s="303" t="s">
        <v>11</v>
      </c>
      <c r="H356" s="304"/>
      <c r="I356" s="305"/>
      <c r="J356" s="303" t="s">
        <v>180</v>
      </c>
      <c r="K356" s="304"/>
      <c r="L356" s="304"/>
      <c r="M356" s="304"/>
      <c r="N356" s="304"/>
      <c r="O356" s="304"/>
      <c r="P356" s="304"/>
      <c r="Q356" s="304"/>
      <c r="R356" s="305"/>
    </row>
    <row r="357" spans="1:18" ht="28.5" customHeight="1" x14ac:dyDescent="0.3">
      <c r="A357" s="51" t="s">
        <v>12</v>
      </c>
      <c r="B357" s="302"/>
      <c r="C357" s="67" t="s">
        <v>13</v>
      </c>
      <c r="D357" s="302"/>
      <c r="E357" s="51" t="s">
        <v>14</v>
      </c>
      <c r="F357" s="51" t="s">
        <v>14</v>
      </c>
      <c r="G357" s="54" t="s">
        <v>15</v>
      </c>
      <c r="H357" s="54" t="s">
        <v>16</v>
      </c>
      <c r="I357" s="54" t="s">
        <v>17</v>
      </c>
      <c r="J357" s="54" t="s">
        <v>18</v>
      </c>
      <c r="K357" s="54" t="s">
        <v>19</v>
      </c>
      <c r="L357" s="54" t="s">
        <v>20</v>
      </c>
      <c r="M357" s="54" t="s">
        <v>21</v>
      </c>
      <c r="N357" s="54" t="s">
        <v>22</v>
      </c>
      <c r="O357" s="54" t="s">
        <v>23</v>
      </c>
      <c r="P357" s="54" t="s">
        <v>24</v>
      </c>
      <c r="Q357" s="54" t="s">
        <v>25</v>
      </c>
      <c r="R357" s="54" t="s">
        <v>26</v>
      </c>
    </row>
    <row r="358" spans="1:18" x14ac:dyDescent="0.3">
      <c r="A358" s="13">
        <v>1</v>
      </c>
      <c r="B358" s="3" t="s">
        <v>117</v>
      </c>
      <c r="C358" s="3" t="s">
        <v>118</v>
      </c>
      <c r="D358" s="8">
        <v>15000</v>
      </c>
      <c r="E358" s="3" t="s">
        <v>120</v>
      </c>
      <c r="F358" s="3" t="s">
        <v>121</v>
      </c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</row>
    <row r="359" spans="1:18" x14ac:dyDescent="0.3">
      <c r="A359" s="4"/>
      <c r="B359" s="4" t="s">
        <v>319</v>
      </c>
      <c r="C359" s="4" t="s">
        <v>119</v>
      </c>
      <c r="D359" s="15"/>
      <c r="E359" s="4" t="s">
        <v>42</v>
      </c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1:18" x14ac:dyDescent="0.3">
      <c r="A360" s="5"/>
      <c r="B360" s="5"/>
      <c r="C360" s="5"/>
      <c r="D360" s="16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 x14ac:dyDescent="0.3">
      <c r="A361" s="10">
        <v>2</v>
      </c>
      <c r="B361" s="3" t="s">
        <v>320</v>
      </c>
      <c r="C361" s="3" t="s">
        <v>322</v>
      </c>
      <c r="D361" s="8">
        <v>10000</v>
      </c>
      <c r="E361" s="3" t="s">
        <v>33</v>
      </c>
      <c r="F361" s="3" t="s">
        <v>121</v>
      </c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</row>
    <row r="362" spans="1:18" x14ac:dyDescent="0.3">
      <c r="A362" s="4"/>
      <c r="B362" s="4" t="s">
        <v>321</v>
      </c>
      <c r="C362" s="4" t="s">
        <v>323</v>
      </c>
      <c r="D362" s="15"/>
      <c r="E362" s="4" t="s">
        <v>42</v>
      </c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1:18" x14ac:dyDescent="0.3">
      <c r="A363" s="5"/>
      <c r="B363" s="5"/>
      <c r="C363" s="5"/>
      <c r="D363" s="16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 x14ac:dyDescent="0.3">
      <c r="D364" s="6"/>
    </row>
    <row r="365" spans="1:18" x14ac:dyDescent="0.3">
      <c r="D365" s="6"/>
    </row>
    <row r="366" spans="1:18" x14ac:dyDescent="0.3">
      <c r="D366" s="6"/>
    </row>
    <row r="367" spans="1:18" x14ac:dyDescent="0.3">
      <c r="D367" s="6"/>
    </row>
    <row r="368" spans="1:18" x14ac:dyDescent="0.3">
      <c r="D368" s="6"/>
    </row>
    <row r="369" spans="1:18" x14ac:dyDescent="0.3">
      <c r="D369" s="6"/>
    </row>
    <row r="370" spans="1:18" x14ac:dyDescent="0.3">
      <c r="D370" s="6"/>
    </row>
    <row r="371" spans="1:18" x14ac:dyDescent="0.3">
      <c r="D371" s="6"/>
    </row>
    <row r="372" spans="1:18" x14ac:dyDescent="0.3">
      <c r="D372" s="6"/>
    </row>
    <row r="373" spans="1:18" x14ac:dyDescent="0.3">
      <c r="D373" s="6"/>
    </row>
    <row r="374" spans="1:18" x14ac:dyDescent="0.3">
      <c r="D374" s="6"/>
    </row>
    <row r="375" spans="1:18" x14ac:dyDescent="0.3">
      <c r="D375" s="6"/>
    </row>
    <row r="376" spans="1:18" x14ac:dyDescent="0.3">
      <c r="D376" s="6"/>
    </row>
    <row r="377" spans="1:18" x14ac:dyDescent="0.3">
      <c r="D377" s="6"/>
    </row>
    <row r="378" spans="1:18" x14ac:dyDescent="0.3">
      <c r="D378" s="6"/>
    </row>
    <row r="379" spans="1:18" x14ac:dyDescent="0.3">
      <c r="D379" s="6"/>
    </row>
    <row r="380" spans="1:18" ht="20.25" x14ac:dyDescent="0.3">
      <c r="A380" s="12" t="s">
        <v>122</v>
      </c>
    </row>
    <row r="381" spans="1:18" ht="20.25" x14ac:dyDescent="0.3">
      <c r="A381" s="2" t="s">
        <v>123</v>
      </c>
    </row>
    <row r="383" spans="1:18" x14ac:dyDescent="0.3">
      <c r="A383" s="47" t="s">
        <v>5</v>
      </c>
      <c r="B383" s="301" t="s">
        <v>6</v>
      </c>
      <c r="C383" s="66" t="s">
        <v>7</v>
      </c>
      <c r="D383" s="301" t="s">
        <v>31</v>
      </c>
      <c r="E383" s="47" t="s">
        <v>9</v>
      </c>
      <c r="F383" s="47" t="s">
        <v>10</v>
      </c>
      <c r="G383" s="303" t="s">
        <v>11</v>
      </c>
      <c r="H383" s="304"/>
      <c r="I383" s="305"/>
      <c r="J383" s="303" t="s">
        <v>180</v>
      </c>
      <c r="K383" s="304"/>
      <c r="L383" s="304"/>
      <c r="M383" s="304"/>
      <c r="N383" s="304"/>
      <c r="O383" s="304"/>
      <c r="P383" s="304"/>
      <c r="Q383" s="304"/>
      <c r="R383" s="305"/>
    </row>
    <row r="384" spans="1:18" ht="25.5" x14ac:dyDescent="0.3">
      <c r="A384" s="51" t="s">
        <v>12</v>
      </c>
      <c r="B384" s="302"/>
      <c r="C384" s="67" t="s">
        <v>13</v>
      </c>
      <c r="D384" s="302"/>
      <c r="E384" s="51" t="s">
        <v>14</v>
      </c>
      <c r="F384" s="51" t="s">
        <v>14</v>
      </c>
      <c r="G384" s="54" t="s">
        <v>15</v>
      </c>
      <c r="H384" s="54" t="s">
        <v>16</v>
      </c>
      <c r="I384" s="54" t="s">
        <v>17</v>
      </c>
      <c r="J384" s="54" t="s">
        <v>18</v>
      </c>
      <c r="K384" s="54" t="s">
        <v>19</v>
      </c>
      <c r="L384" s="54" t="s">
        <v>20</v>
      </c>
      <c r="M384" s="54" t="s">
        <v>21</v>
      </c>
      <c r="N384" s="54" t="s">
        <v>22</v>
      </c>
      <c r="O384" s="54" t="s">
        <v>23</v>
      </c>
      <c r="P384" s="54" t="s">
        <v>24</v>
      </c>
      <c r="Q384" s="54" t="s">
        <v>25</v>
      </c>
      <c r="R384" s="54" t="s">
        <v>26</v>
      </c>
    </row>
    <row r="385" spans="1:18" x14ac:dyDescent="0.3">
      <c r="A385" s="7">
        <v>1</v>
      </c>
      <c r="B385" s="3" t="s">
        <v>124</v>
      </c>
      <c r="C385" s="3" t="s">
        <v>404</v>
      </c>
      <c r="D385" s="8">
        <v>83000</v>
      </c>
      <c r="E385" s="3" t="s">
        <v>120</v>
      </c>
      <c r="F385" s="14" t="s">
        <v>121</v>
      </c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</row>
    <row r="386" spans="1:18" x14ac:dyDescent="0.3">
      <c r="A386" s="19"/>
      <c r="B386" s="4" t="s">
        <v>224</v>
      </c>
      <c r="C386" s="4" t="s">
        <v>405</v>
      </c>
      <c r="D386" s="19" t="s">
        <v>4</v>
      </c>
      <c r="E386" s="4" t="s">
        <v>42</v>
      </c>
      <c r="F386" s="4" t="s">
        <v>125</v>
      </c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1:18" x14ac:dyDescent="0.3">
      <c r="A387" s="19"/>
      <c r="B387" s="4"/>
      <c r="C387" s="4" t="s">
        <v>406</v>
      </c>
      <c r="D387" s="20" t="s">
        <v>4</v>
      </c>
      <c r="E387" s="4"/>
      <c r="F387" s="21" t="s">
        <v>132</v>
      </c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1:18" x14ac:dyDescent="0.3">
      <c r="A388" s="19"/>
      <c r="B388" s="4"/>
      <c r="C388" s="11" t="s">
        <v>434</v>
      </c>
      <c r="D388" s="19" t="s">
        <v>4</v>
      </c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1:18" x14ac:dyDescent="0.3">
      <c r="A389" s="19"/>
      <c r="B389" s="4"/>
      <c r="C389" s="32" t="s">
        <v>324</v>
      </c>
      <c r="D389" s="20" t="s">
        <v>4</v>
      </c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1:18" x14ac:dyDescent="0.3">
      <c r="A390" s="19"/>
      <c r="B390" s="4"/>
      <c r="C390" s="11" t="s">
        <v>325</v>
      </c>
      <c r="D390" s="22" t="s">
        <v>4</v>
      </c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1:18" x14ac:dyDescent="0.3">
      <c r="A391" s="23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</row>
    <row r="392" spans="1:18" x14ac:dyDescent="0.3">
      <c r="A392" s="7">
        <v>2</v>
      </c>
      <c r="B392" s="3" t="s">
        <v>126</v>
      </c>
      <c r="C392" s="3" t="s">
        <v>407</v>
      </c>
      <c r="D392" s="8">
        <v>150000</v>
      </c>
      <c r="E392" s="3" t="s">
        <v>120</v>
      </c>
      <c r="F392" s="14" t="s">
        <v>34</v>
      </c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</row>
    <row r="393" spans="1:18" x14ac:dyDescent="0.3">
      <c r="A393" s="19"/>
      <c r="B393" s="4" t="s">
        <v>127</v>
      </c>
      <c r="C393" s="4" t="s">
        <v>408</v>
      </c>
      <c r="D393" s="4"/>
      <c r="E393" s="4" t="s">
        <v>42</v>
      </c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1:18" x14ac:dyDescent="0.3">
      <c r="A394" s="19"/>
      <c r="B394" s="4"/>
      <c r="C394" s="297">
        <v>2559</v>
      </c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1:18" x14ac:dyDescent="0.3">
      <c r="A395" s="23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</row>
    <row r="396" spans="1:18" x14ac:dyDescent="0.3">
      <c r="A396" s="7">
        <v>3</v>
      </c>
      <c r="B396" s="3" t="s">
        <v>133</v>
      </c>
      <c r="C396" s="3" t="s">
        <v>409</v>
      </c>
      <c r="D396" s="8">
        <v>20000</v>
      </c>
      <c r="E396" s="3" t="s">
        <v>120</v>
      </c>
      <c r="F396" s="14" t="s">
        <v>34</v>
      </c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</row>
    <row r="397" spans="1:18" x14ac:dyDescent="0.3">
      <c r="A397" s="19"/>
      <c r="B397" s="4" t="s">
        <v>134</v>
      </c>
      <c r="C397" s="4" t="s">
        <v>410</v>
      </c>
      <c r="D397" s="4"/>
      <c r="E397" s="4" t="s">
        <v>36</v>
      </c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1:18" x14ac:dyDescent="0.3">
      <c r="A398" s="19"/>
      <c r="B398" s="4" t="s">
        <v>135</v>
      </c>
      <c r="C398" s="4" t="s">
        <v>411</v>
      </c>
      <c r="D398" s="4"/>
      <c r="E398" s="4" t="s">
        <v>137</v>
      </c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1:18" x14ac:dyDescent="0.3">
      <c r="A399" s="19"/>
      <c r="B399" s="4" t="s">
        <v>136</v>
      </c>
      <c r="C399" s="4"/>
      <c r="D399" s="4"/>
      <c r="E399" s="4" t="s">
        <v>138</v>
      </c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1:18" x14ac:dyDescent="0.3">
      <c r="A400" s="19"/>
      <c r="B400" s="4" t="s">
        <v>224</v>
      </c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1:18" x14ac:dyDescent="0.3">
      <c r="A401" s="23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</row>
    <row r="402" spans="1:18" x14ac:dyDescent="0.3">
      <c r="A402" s="7">
        <v>4</v>
      </c>
      <c r="B402" s="3" t="s">
        <v>145</v>
      </c>
      <c r="C402" s="3" t="s">
        <v>412</v>
      </c>
      <c r="D402" s="8">
        <v>80000</v>
      </c>
      <c r="E402" s="3" t="s">
        <v>120</v>
      </c>
      <c r="F402" s="14" t="s">
        <v>132</v>
      </c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</row>
    <row r="403" spans="1:18" x14ac:dyDescent="0.3">
      <c r="A403" s="19"/>
      <c r="B403" s="4" t="s">
        <v>326</v>
      </c>
      <c r="C403" s="4" t="s">
        <v>414</v>
      </c>
      <c r="D403" s="4"/>
      <c r="E403" s="4" t="s">
        <v>42</v>
      </c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1:18" x14ac:dyDescent="0.3">
      <c r="A404" s="19"/>
      <c r="B404" s="4"/>
      <c r="C404" s="4" t="s">
        <v>413</v>
      </c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1:18" x14ac:dyDescent="0.3">
      <c r="A405" s="23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</row>
    <row r="406" spans="1:18" x14ac:dyDescent="0.3">
      <c r="A406" s="28"/>
      <c r="B406" s="29"/>
      <c r="C406" s="29"/>
      <c r="D406" s="29"/>
      <c r="E406" s="29"/>
      <c r="F406" s="29"/>
      <c r="G406" s="29"/>
      <c r="H406" s="29"/>
      <c r="I406" s="29"/>
      <c r="J406" s="29"/>
      <c r="K406" s="29"/>
      <c r="L406" s="29"/>
      <c r="M406" s="29"/>
      <c r="N406" s="29"/>
      <c r="O406" s="29"/>
      <c r="P406" s="29"/>
      <c r="Q406" s="29"/>
      <c r="R406" s="29"/>
    </row>
    <row r="407" spans="1:18" ht="20.25" x14ac:dyDescent="0.3">
      <c r="A407" s="12" t="s">
        <v>122</v>
      </c>
    </row>
    <row r="408" spans="1:18" ht="20.25" x14ac:dyDescent="0.3">
      <c r="A408" s="2" t="s">
        <v>123</v>
      </c>
    </row>
    <row r="410" spans="1:18" x14ac:dyDescent="0.3">
      <c r="A410" s="47" t="s">
        <v>5</v>
      </c>
      <c r="B410" s="301" t="s">
        <v>6</v>
      </c>
      <c r="C410" s="66" t="s">
        <v>7</v>
      </c>
      <c r="D410" s="301" t="s">
        <v>31</v>
      </c>
      <c r="E410" s="47" t="s">
        <v>9</v>
      </c>
      <c r="F410" s="47" t="s">
        <v>10</v>
      </c>
      <c r="G410" s="303" t="s">
        <v>11</v>
      </c>
      <c r="H410" s="304"/>
      <c r="I410" s="305"/>
      <c r="J410" s="303" t="s">
        <v>180</v>
      </c>
      <c r="K410" s="304"/>
      <c r="L410" s="304"/>
      <c r="M410" s="304"/>
      <c r="N410" s="304"/>
      <c r="O410" s="304"/>
      <c r="P410" s="304"/>
      <c r="Q410" s="304"/>
      <c r="R410" s="305"/>
    </row>
    <row r="411" spans="1:18" ht="25.5" x14ac:dyDescent="0.3">
      <c r="A411" s="51" t="s">
        <v>12</v>
      </c>
      <c r="B411" s="302"/>
      <c r="C411" s="67" t="s">
        <v>13</v>
      </c>
      <c r="D411" s="302"/>
      <c r="E411" s="51" t="s">
        <v>14</v>
      </c>
      <c r="F411" s="51" t="s">
        <v>14</v>
      </c>
      <c r="G411" s="54" t="s">
        <v>15</v>
      </c>
      <c r="H411" s="54" t="s">
        <v>16</v>
      </c>
      <c r="I411" s="54" t="s">
        <v>17</v>
      </c>
      <c r="J411" s="54" t="s">
        <v>18</v>
      </c>
      <c r="K411" s="54" t="s">
        <v>19</v>
      </c>
      <c r="L411" s="54" t="s">
        <v>20</v>
      </c>
      <c r="M411" s="54" t="s">
        <v>21</v>
      </c>
      <c r="N411" s="54" t="s">
        <v>22</v>
      </c>
      <c r="O411" s="54" t="s">
        <v>23</v>
      </c>
      <c r="P411" s="54" t="s">
        <v>24</v>
      </c>
      <c r="Q411" s="54" t="s">
        <v>25</v>
      </c>
      <c r="R411" s="54" t="s">
        <v>26</v>
      </c>
    </row>
    <row r="412" spans="1:18" x14ac:dyDescent="0.3">
      <c r="A412" s="7">
        <v>5</v>
      </c>
      <c r="B412" s="3" t="s">
        <v>146</v>
      </c>
      <c r="C412" s="3" t="s">
        <v>415</v>
      </c>
      <c r="D412" s="8">
        <v>118000</v>
      </c>
      <c r="E412" s="3" t="s">
        <v>120</v>
      </c>
      <c r="F412" s="14" t="s">
        <v>34</v>
      </c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</row>
    <row r="413" spans="1:18" x14ac:dyDescent="0.3">
      <c r="A413" s="19"/>
      <c r="B413" s="4" t="s">
        <v>327</v>
      </c>
      <c r="C413" s="4" t="s">
        <v>416</v>
      </c>
      <c r="D413" s="15"/>
      <c r="E413" s="4" t="s">
        <v>42</v>
      </c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1:18" x14ac:dyDescent="0.3">
      <c r="A414" s="19"/>
      <c r="B414" s="4"/>
      <c r="C414" s="4" t="s">
        <v>418</v>
      </c>
      <c r="D414" s="1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1:18" x14ac:dyDescent="0.3">
      <c r="A415" s="19"/>
      <c r="B415" s="4"/>
      <c r="C415" s="4" t="s">
        <v>417</v>
      </c>
      <c r="D415" s="1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1:18" x14ac:dyDescent="0.3">
      <c r="A416" s="23"/>
      <c r="B416" s="5"/>
      <c r="C416" s="5"/>
      <c r="D416" s="16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</row>
    <row r="417" spans="1:4" x14ac:dyDescent="0.3">
      <c r="A417" s="17"/>
      <c r="D417" s="6"/>
    </row>
    <row r="418" spans="1:4" x14ac:dyDescent="0.3">
      <c r="A418" s="17"/>
      <c r="D418" s="6"/>
    </row>
    <row r="419" spans="1:4" x14ac:dyDescent="0.3">
      <c r="A419" s="17"/>
      <c r="D419" s="6"/>
    </row>
    <row r="420" spans="1:4" x14ac:dyDescent="0.3">
      <c r="A420" s="17"/>
      <c r="D420" s="6"/>
    </row>
    <row r="421" spans="1:4" x14ac:dyDescent="0.3">
      <c r="A421" s="17"/>
      <c r="D421" s="6"/>
    </row>
    <row r="422" spans="1:4" x14ac:dyDescent="0.3">
      <c r="A422" s="17"/>
      <c r="D422" s="6"/>
    </row>
    <row r="423" spans="1:4" x14ac:dyDescent="0.3">
      <c r="A423" s="17"/>
      <c r="D423" s="6"/>
    </row>
    <row r="424" spans="1:4" x14ac:dyDescent="0.3">
      <c r="A424" s="17"/>
      <c r="D424" s="6"/>
    </row>
    <row r="425" spans="1:4" x14ac:dyDescent="0.3">
      <c r="A425" s="17"/>
      <c r="D425" s="6"/>
    </row>
    <row r="426" spans="1:4" x14ac:dyDescent="0.3">
      <c r="A426" s="17"/>
      <c r="D426" s="6"/>
    </row>
    <row r="427" spans="1:4" x14ac:dyDescent="0.3">
      <c r="A427" s="17"/>
      <c r="D427" s="6"/>
    </row>
    <row r="428" spans="1:4" x14ac:dyDescent="0.3">
      <c r="A428" s="17"/>
      <c r="D428" s="6"/>
    </row>
    <row r="429" spans="1:4" x14ac:dyDescent="0.3">
      <c r="A429" s="17"/>
      <c r="D429" s="6"/>
    </row>
    <row r="430" spans="1:4" x14ac:dyDescent="0.3">
      <c r="A430" s="17"/>
      <c r="D430" s="6"/>
    </row>
    <row r="431" spans="1:4" x14ac:dyDescent="0.3">
      <c r="A431" s="17"/>
      <c r="D431" s="6"/>
    </row>
    <row r="432" spans="1:4" x14ac:dyDescent="0.3">
      <c r="A432" s="17"/>
      <c r="D432" s="6"/>
    </row>
    <row r="433" spans="1:18" x14ac:dyDescent="0.3">
      <c r="A433" s="17"/>
      <c r="D433" s="6"/>
    </row>
    <row r="434" spans="1:18" ht="20.25" x14ac:dyDescent="0.3">
      <c r="A434" s="12" t="s">
        <v>122</v>
      </c>
    </row>
    <row r="435" spans="1:18" ht="20.25" x14ac:dyDescent="0.3">
      <c r="A435" s="2" t="s">
        <v>141</v>
      </c>
    </row>
    <row r="437" spans="1:18" x14ac:dyDescent="0.3">
      <c r="A437" s="47" t="s">
        <v>5</v>
      </c>
      <c r="B437" s="301" t="s">
        <v>6</v>
      </c>
      <c r="C437" s="66" t="s">
        <v>7</v>
      </c>
      <c r="D437" s="301" t="s">
        <v>31</v>
      </c>
      <c r="E437" s="47" t="s">
        <v>9</v>
      </c>
      <c r="F437" s="47" t="s">
        <v>10</v>
      </c>
      <c r="G437" s="303" t="s">
        <v>11</v>
      </c>
      <c r="H437" s="304"/>
      <c r="I437" s="305"/>
      <c r="J437" s="303" t="s">
        <v>180</v>
      </c>
      <c r="K437" s="304"/>
      <c r="L437" s="304"/>
      <c r="M437" s="304"/>
      <c r="N437" s="304"/>
      <c r="O437" s="304"/>
      <c r="P437" s="304"/>
      <c r="Q437" s="304"/>
      <c r="R437" s="305"/>
    </row>
    <row r="438" spans="1:18" ht="25.5" x14ac:dyDescent="0.3">
      <c r="A438" s="51" t="s">
        <v>12</v>
      </c>
      <c r="B438" s="302"/>
      <c r="C438" s="67" t="s">
        <v>13</v>
      </c>
      <c r="D438" s="302"/>
      <c r="E438" s="51" t="s">
        <v>14</v>
      </c>
      <c r="F438" s="51" t="s">
        <v>14</v>
      </c>
      <c r="G438" s="54" t="s">
        <v>15</v>
      </c>
      <c r="H438" s="54" t="s">
        <v>16</v>
      </c>
      <c r="I438" s="54" t="s">
        <v>17</v>
      </c>
      <c r="J438" s="54" t="s">
        <v>18</v>
      </c>
      <c r="K438" s="54" t="s">
        <v>19</v>
      </c>
      <c r="L438" s="54" t="s">
        <v>20</v>
      </c>
      <c r="M438" s="54" t="s">
        <v>21</v>
      </c>
      <c r="N438" s="54" t="s">
        <v>22</v>
      </c>
      <c r="O438" s="54" t="s">
        <v>23</v>
      </c>
      <c r="P438" s="54" t="s">
        <v>24</v>
      </c>
      <c r="Q438" s="54" t="s">
        <v>25</v>
      </c>
      <c r="R438" s="54" t="s">
        <v>26</v>
      </c>
    </row>
    <row r="439" spans="1:18" x14ac:dyDescent="0.3">
      <c r="A439" s="7">
        <v>1</v>
      </c>
      <c r="B439" s="3" t="s">
        <v>382</v>
      </c>
      <c r="C439" s="3" t="s">
        <v>143</v>
      </c>
      <c r="D439" s="8">
        <v>5000</v>
      </c>
      <c r="E439" s="3" t="s">
        <v>120</v>
      </c>
      <c r="F439" s="14" t="s">
        <v>34</v>
      </c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</row>
    <row r="440" spans="1:18" x14ac:dyDescent="0.3">
      <c r="A440" s="19"/>
      <c r="B440" s="4" t="s">
        <v>383</v>
      </c>
      <c r="C440" s="4" t="s">
        <v>142</v>
      </c>
      <c r="D440" s="15"/>
      <c r="E440" s="4" t="s">
        <v>42</v>
      </c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1:18" x14ac:dyDescent="0.3">
      <c r="A441" s="19"/>
      <c r="B441" s="4" t="s">
        <v>224</v>
      </c>
      <c r="C441" s="4"/>
      <c r="D441" s="1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1:18" x14ac:dyDescent="0.3">
      <c r="A442" s="23"/>
      <c r="B442" s="5"/>
      <c r="C442" s="5"/>
      <c r="D442" s="16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</row>
    <row r="443" spans="1:18" x14ac:dyDescent="0.3">
      <c r="A443" s="7">
        <v>2</v>
      </c>
      <c r="B443" s="3" t="s">
        <v>144</v>
      </c>
      <c r="C443" s="3" t="s">
        <v>419</v>
      </c>
      <c r="D443" s="8">
        <v>90000</v>
      </c>
      <c r="E443" s="3" t="s">
        <v>33</v>
      </c>
      <c r="F443" s="14" t="s">
        <v>34</v>
      </c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</row>
    <row r="444" spans="1:18" x14ac:dyDescent="0.3">
      <c r="A444" s="19"/>
      <c r="B444" s="4" t="s">
        <v>328</v>
      </c>
      <c r="C444" s="4" t="s">
        <v>421</v>
      </c>
      <c r="D444" s="15"/>
      <c r="E444" s="4" t="s">
        <v>36</v>
      </c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1:18" x14ac:dyDescent="0.3">
      <c r="A445" s="19"/>
      <c r="B445" s="4"/>
      <c r="C445" s="4" t="s">
        <v>420</v>
      </c>
      <c r="D445" s="15"/>
      <c r="E445" s="4" t="s">
        <v>137</v>
      </c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1:18" x14ac:dyDescent="0.3">
      <c r="A446" s="19"/>
      <c r="B446" s="4"/>
      <c r="C446" s="4"/>
      <c r="D446" s="15"/>
      <c r="E446" s="4" t="s">
        <v>38</v>
      </c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1:18" x14ac:dyDescent="0.3">
      <c r="A447" s="23"/>
      <c r="B447" s="5"/>
      <c r="C447" s="5"/>
      <c r="D447" s="16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</row>
    <row r="448" spans="1:18" x14ac:dyDescent="0.3">
      <c r="A448" s="7">
        <v>3</v>
      </c>
      <c r="B448" s="3" t="s">
        <v>147</v>
      </c>
      <c r="C448" s="3" t="s">
        <v>423</v>
      </c>
      <c r="D448" s="8">
        <v>10000</v>
      </c>
      <c r="E448" s="3" t="s">
        <v>149</v>
      </c>
      <c r="F448" s="14" t="s">
        <v>34</v>
      </c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</row>
    <row r="449" spans="1:18" x14ac:dyDescent="0.3">
      <c r="A449" s="19"/>
      <c r="B449" s="4" t="s">
        <v>148</v>
      </c>
      <c r="C449" s="4" t="s">
        <v>422</v>
      </c>
      <c r="D449" s="15"/>
      <c r="E449" s="4" t="s">
        <v>150</v>
      </c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1:18" x14ac:dyDescent="0.3">
      <c r="A450" s="19"/>
      <c r="B450" s="4" t="s">
        <v>329</v>
      </c>
      <c r="C450" s="4" t="s">
        <v>330</v>
      </c>
      <c r="D450" s="1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1:18" x14ac:dyDescent="0.3">
      <c r="A451" s="23"/>
      <c r="B451" s="5"/>
      <c r="C451" s="5"/>
      <c r="D451" s="16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</row>
    <row r="452" spans="1:18" x14ac:dyDescent="0.3">
      <c r="A452" s="7">
        <v>4</v>
      </c>
      <c r="B452" s="3" t="s">
        <v>151</v>
      </c>
      <c r="C452" s="3" t="s">
        <v>152</v>
      </c>
      <c r="D452" s="8">
        <v>300000</v>
      </c>
      <c r="E452" s="3" t="s">
        <v>120</v>
      </c>
      <c r="F452" s="3" t="s">
        <v>154</v>
      </c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</row>
    <row r="453" spans="1:18" x14ac:dyDescent="0.3">
      <c r="A453" s="19"/>
      <c r="B453" s="4" t="s">
        <v>331</v>
      </c>
      <c r="C453" s="4" t="s">
        <v>153</v>
      </c>
      <c r="D453" s="15"/>
      <c r="E453" s="4" t="s">
        <v>42</v>
      </c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1:18" x14ac:dyDescent="0.3">
      <c r="A454" s="23"/>
      <c r="B454" s="5"/>
      <c r="C454" s="5"/>
      <c r="D454" s="16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</row>
    <row r="455" spans="1:18" x14ac:dyDescent="0.3">
      <c r="A455" s="7">
        <v>5</v>
      </c>
      <c r="B455" s="3" t="s">
        <v>155</v>
      </c>
      <c r="C455" s="3" t="s">
        <v>424</v>
      </c>
      <c r="D455" s="8">
        <v>25000</v>
      </c>
      <c r="E455" s="3" t="s">
        <v>33</v>
      </c>
      <c r="F455" s="14" t="s">
        <v>34</v>
      </c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</row>
    <row r="456" spans="1:18" x14ac:dyDescent="0.3">
      <c r="A456" s="19"/>
      <c r="B456" s="4" t="s">
        <v>156</v>
      </c>
      <c r="C456" s="4" t="s">
        <v>426</v>
      </c>
      <c r="D456" s="15"/>
      <c r="E456" s="4" t="s">
        <v>65</v>
      </c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1:18" x14ac:dyDescent="0.3">
      <c r="A457" s="19"/>
      <c r="B457" s="4" t="s">
        <v>157</v>
      </c>
      <c r="C457" s="4" t="s">
        <v>425</v>
      </c>
      <c r="D457" s="1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1:18" x14ac:dyDescent="0.3">
      <c r="A458" s="19"/>
      <c r="B458" s="24">
        <v>2559</v>
      </c>
      <c r="C458" s="4"/>
      <c r="D458" s="1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1:18" x14ac:dyDescent="0.3">
      <c r="A459" s="23"/>
      <c r="B459" s="5"/>
      <c r="C459" s="5"/>
      <c r="D459" s="16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</row>
    <row r="460" spans="1:18" x14ac:dyDescent="0.3">
      <c r="A460" s="28"/>
      <c r="B460" s="29"/>
      <c r="C460" s="29"/>
      <c r="D460" s="31"/>
      <c r="E460" s="29"/>
      <c r="F460" s="29"/>
      <c r="G460" s="29"/>
      <c r="H460" s="29"/>
      <c r="I460" s="29"/>
      <c r="J460" s="29"/>
      <c r="K460" s="29"/>
      <c r="L460" s="29"/>
      <c r="M460" s="29"/>
      <c r="N460" s="29"/>
      <c r="O460" s="29"/>
      <c r="P460" s="29"/>
      <c r="Q460" s="29"/>
      <c r="R460" s="29"/>
    </row>
    <row r="461" spans="1:18" ht="20.25" x14ac:dyDescent="0.3">
      <c r="A461" s="290" t="s">
        <v>122</v>
      </c>
      <c r="B461" s="29"/>
      <c r="C461" s="29"/>
      <c r="D461" s="29"/>
      <c r="E461" s="29"/>
      <c r="F461" s="29"/>
      <c r="G461" s="29"/>
      <c r="H461" s="29"/>
      <c r="I461" s="29"/>
      <c r="J461" s="29"/>
      <c r="K461" s="29"/>
      <c r="L461" s="29"/>
      <c r="M461" s="29"/>
      <c r="N461" s="29"/>
      <c r="O461" s="29"/>
      <c r="P461" s="29"/>
      <c r="Q461" s="29"/>
      <c r="R461" s="29"/>
    </row>
    <row r="462" spans="1:18" ht="20.25" x14ac:dyDescent="0.3">
      <c r="A462" s="291" t="s">
        <v>141</v>
      </c>
      <c r="B462" s="29"/>
      <c r="C462" s="29"/>
      <c r="D462" s="29"/>
      <c r="E462" s="29"/>
      <c r="F462" s="29"/>
      <c r="G462" s="29"/>
      <c r="H462" s="29"/>
      <c r="I462" s="29"/>
      <c r="J462" s="29"/>
      <c r="K462" s="29"/>
      <c r="L462" s="29"/>
      <c r="M462" s="29"/>
      <c r="N462" s="29"/>
      <c r="O462" s="29"/>
      <c r="P462" s="29"/>
      <c r="Q462" s="29"/>
      <c r="R462" s="29"/>
    </row>
    <row r="463" spans="1:18" x14ac:dyDescent="0.3">
      <c r="A463" s="267"/>
      <c r="B463" s="267"/>
      <c r="C463" s="267"/>
      <c r="D463" s="267"/>
      <c r="E463" s="267"/>
      <c r="F463" s="267"/>
      <c r="G463" s="267"/>
      <c r="H463" s="267"/>
      <c r="I463" s="267"/>
      <c r="J463" s="267"/>
      <c r="K463" s="267"/>
      <c r="L463" s="267"/>
      <c r="M463" s="267"/>
      <c r="N463" s="267"/>
      <c r="O463" s="267"/>
      <c r="P463" s="267"/>
      <c r="Q463" s="267"/>
      <c r="R463" s="267"/>
    </row>
    <row r="464" spans="1:18" x14ac:dyDescent="0.3">
      <c r="A464" s="47" t="s">
        <v>5</v>
      </c>
      <c r="B464" s="301" t="s">
        <v>6</v>
      </c>
      <c r="C464" s="66" t="s">
        <v>7</v>
      </c>
      <c r="D464" s="301" t="s">
        <v>31</v>
      </c>
      <c r="E464" s="47" t="s">
        <v>9</v>
      </c>
      <c r="F464" s="47" t="s">
        <v>10</v>
      </c>
      <c r="G464" s="303" t="s">
        <v>11</v>
      </c>
      <c r="H464" s="304"/>
      <c r="I464" s="305"/>
      <c r="J464" s="303" t="s">
        <v>180</v>
      </c>
      <c r="K464" s="304"/>
      <c r="L464" s="304"/>
      <c r="M464" s="304"/>
      <c r="N464" s="304"/>
      <c r="O464" s="304"/>
      <c r="P464" s="304"/>
      <c r="Q464" s="304"/>
      <c r="R464" s="305"/>
    </row>
    <row r="465" spans="1:18" ht="25.5" x14ac:dyDescent="0.3">
      <c r="A465" s="51" t="s">
        <v>12</v>
      </c>
      <c r="B465" s="302"/>
      <c r="C465" s="67" t="s">
        <v>13</v>
      </c>
      <c r="D465" s="302"/>
      <c r="E465" s="51" t="s">
        <v>14</v>
      </c>
      <c r="F465" s="51" t="s">
        <v>14</v>
      </c>
      <c r="G465" s="54" t="s">
        <v>15</v>
      </c>
      <c r="H465" s="54" t="s">
        <v>16</v>
      </c>
      <c r="I465" s="54" t="s">
        <v>17</v>
      </c>
      <c r="J465" s="54" t="s">
        <v>18</v>
      </c>
      <c r="K465" s="54" t="s">
        <v>19</v>
      </c>
      <c r="L465" s="54" t="s">
        <v>20</v>
      </c>
      <c r="M465" s="54" t="s">
        <v>21</v>
      </c>
      <c r="N465" s="54" t="s">
        <v>22</v>
      </c>
      <c r="O465" s="54" t="s">
        <v>23</v>
      </c>
      <c r="P465" s="54" t="s">
        <v>24</v>
      </c>
      <c r="Q465" s="54" t="s">
        <v>25</v>
      </c>
      <c r="R465" s="54" t="s">
        <v>26</v>
      </c>
    </row>
    <row r="466" spans="1:18" x14ac:dyDescent="0.3">
      <c r="A466" s="7">
        <v>6</v>
      </c>
      <c r="B466" s="3" t="s">
        <v>159</v>
      </c>
      <c r="C466" s="3" t="s">
        <v>333</v>
      </c>
      <c r="D466" s="8">
        <v>380000</v>
      </c>
      <c r="E466" s="3" t="s">
        <v>120</v>
      </c>
      <c r="F466" s="25" t="s">
        <v>160</v>
      </c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</row>
    <row r="467" spans="1:18" x14ac:dyDescent="0.3">
      <c r="A467" s="19"/>
      <c r="B467" s="4" t="s">
        <v>158</v>
      </c>
      <c r="C467" s="4" t="s">
        <v>334</v>
      </c>
      <c r="D467" s="15"/>
      <c r="E467" s="4" t="s">
        <v>36</v>
      </c>
      <c r="F467" s="4" t="s">
        <v>161</v>
      </c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1:18" x14ac:dyDescent="0.3">
      <c r="A468" s="19"/>
      <c r="B468" s="4" t="s">
        <v>332</v>
      </c>
      <c r="C468" s="4" t="s">
        <v>335</v>
      </c>
      <c r="D468" s="15"/>
      <c r="E468" s="4" t="s">
        <v>137</v>
      </c>
      <c r="F468" s="4" t="s">
        <v>354</v>
      </c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1:18" x14ac:dyDescent="0.3">
      <c r="A469" s="19"/>
      <c r="B469" s="4"/>
      <c r="C469" s="26" t="s">
        <v>164</v>
      </c>
      <c r="D469" s="15"/>
      <c r="E469" s="4" t="s">
        <v>38</v>
      </c>
      <c r="F469" s="21" t="s">
        <v>355</v>
      </c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1:18" x14ac:dyDescent="0.3">
      <c r="A470" s="19"/>
      <c r="B470" s="4"/>
      <c r="C470" s="26" t="s">
        <v>336</v>
      </c>
      <c r="D470" s="1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1:18" x14ac:dyDescent="0.3">
      <c r="A471" s="19"/>
      <c r="B471" s="4"/>
      <c r="C471" s="26" t="s">
        <v>427</v>
      </c>
      <c r="D471" s="1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1:18" x14ac:dyDescent="0.3">
      <c r="A472" s="19"/>
      <c r="B472" s="4"/>
      <c r="C472" s="26" t="s">
        <v>337</v>
      </c>
      <c r="D472" s="1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1:18" x14ac:dyDescent="0.3">
      <c r="A473" s="23"/>
      <c r="B473" s="5"/>
      <c r="C473" s="5"/>
      <c r="D473" s="288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</row>
    <row r="474" spans="1:18" x14ac:dyDescent="0.3">
      <c r="A474" s="10">
        <v>7</v>
      </c>
      <c r="B474" s="3" t="s">
        <v>365</v>
      </c>
      <c r="C474" s="3" t="s">
        <v>366</v>
      </c>
      <c r="D474" s="8">
        <v>231900</v>
      </c>
      <c r="E474" s="3" t="s">
        <v>120</v>
      </c>
      <c r="F474" s="3" t="s">
        <v>121</v>
      </c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</row>
    <row r="475" spans="1:18" x14ac:dyDescent="0.3">
      <c r="A475" s="19"/>
      <c r="B475" s="4" t="s">
        <v>61</v>
      </c>
      <c r="C475" s="4" t="s">
        <v>367</v>
      </c>
      <c r="D475" s="15"/>
      <c r="E475" s="4" t="s">
        <v>42</v>
      </c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1:18" x14ac:dyDescent="0.3">
      <c r="A476" s="19"/>
      <c r="B476" s="4"/>
      <c r="C476" s="4" t="s">
        <v>368</v>
      </c>
      <c r="D476" s="1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1:18" x14ac:dyDescent="0.3">
      <c r="A477" s="23"/>
      <c r="B477" s="5"/>
      <c r="C477" s="5"/>
      <c r="D477" s="16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</row>
    <row r="478" spans="1:18" x14ac:dyDescent="0.3">
      <c r="A478" s="10">
        <v>8</v>
      </c>
      <c r="B478" s="3" t="s">
        <v>369</v>
      </c>
      <c r="C478" s="3" t="s">
        <v>370</v>
      </c>
      <c r="D478" s="8">
        <v>200000</v>
      </c>
      <c r="E478" s="3" t="s">
        <v>120</v>
      </c>
      <c r="F478" s="3" t="s">
        <v>121</v>
      </c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</row>
    <row r="479" spans="1:18" x14ac:dyDescent="0.3">
      <c r="A479" s="4"/>
      <c r="B479" s="4"/>
      <c r="C479" s="4" t="s">
        <v>371</v>
      </c>
      <c r="D479" s="15"/>
      <c r="E479" s="4" t="s">
        <v>42</v>
      </c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1:18" x14ac:dyDescent="0.3">
      <c r="A480" s="5"/>
      <c r="B480" s="5"/>
      <c r="C480" s="5"/>
      <c r="D480" s="16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</row>
    <row r="481" spans="1:18" x14ac:dyDescent="0.3">
      <c r="A481" s="10">
        <v>9</v>
      </c>
      <c r="B481" s="3" t="s">
        <v>372</v>
      </c>
      <c r="C481" s="3" t="s">
        <v>374</v>
      </c>
      <c r="D481" s="8">
        <v>166500</v>
      </c>
      <c r="E481" s="3" t="s">
        <v>120</v>
      </c>
      <c r="F481" s="3" t="s">
        <v>121</v>
      </c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</row>
    <row r="482" spans="1:18" x14ac:dyDescent="0.3">
      <c r="A482" s="19"/>
      <c r="B482" s="4" t="s">
        <v>373</v>
      </c>
      <c r="C482" s="4" t="s">
        <v>375</v>
      </c>
      <c r="D482" s="4"/>
      <c r="E482" s="4" t="s">
        <v>42</v>
      </c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1:18" x14ac:dyDescent="0.3">
      <c r="A483" s="19"/>
      <c r="B483" s="4"/>
      <c r="C483" s="4" t="s">
        <v>376</v>
      </c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1:18" x14ac:dyDescent="0.3">
      <c r="A484" s="19"/>
      <c r="B484" s="4"/>
      <c r="C484" s="4" t="s">
        <v>377</v>
      </c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1:18" x14ac:dyDescent="0.3">
      <c r="A485" s="19"/>
      <c r="B485" s="4"/>
      <c r="C485" s="4" t="s">
        <v>378</v>
      </c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1:18" x14ac:dyDescent="0.3">
      <c r="A486" s="23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</row>
    <row r="487" spans="1:18" x14ac:dyDescent="0.3">
      <c r="A487" s="28"/>
      <c r="B487" s="29"/>
      <c r="C487" s="30"/>
      <c r="D487" s="31"/>
      <c r="E487" s="29"/>
      <c r="F487" s="29"/>
      <c r="G487" s="29"/>
      <c r="H487" s="29"/>
      <c r="I487" s="29"/>
      <c r="J487" s="29"/>
      <c r="K487" s="29"/>
      <c r="L487" s="29"/>
      <c r="M487" s="29"/>
      <c r="N487" s="29"/>
      <c r="O487" s="29"/>
      <c r="P487" s="29"/>
      <c r="Q487" s="29"/>
      <c r="R487" s="29"/>
    </row>
    <row r="488" spans="1:18" ht="20.25" x14ac:dyDescent="0.3">
      <c r="A488" s="12" t="s">
        <v>122</v>
      </c>
    </row>
    <row r="489" spans="1:18" ht="20.25" x14ac:dyDescent="0.3">
      <c r="A489" s="2" t="s">
        <v>141</v>
      </c>
    </row>
    <row r="491" spans="1:18" x14ac:dyDescent="0.3">
      <c r="A491" s="47" t="s">
        <v>5</v>
      </c>
      <c r="B491" s="301" t="s">
        <v>6</v>
      </c>
      <c r="C491" s="66" t="s">
        <v>7</v>
      </c>
      <c r="D491" s="301" t="s">
        <v>31</v>
      </c>
      <c r="E491" s="47" t="s">
        <v>9</v>
      </c>
      <c r="F491" s="47" t="s">
        <v>10</v>
      </c>
      <c r="G491" s="303" t="s">
        <v>11</v>
      </c>
      <c r="H491" s="304"/>
      <c r="I491" s="305"/>
      <c r="J491" s="303" t="s">
        <v>180</v>
      </c>
      <c r="K491" s="304"/>
      <c r="L491" s="304"/>
      <c r="M491" s="304"/>
      <c r="N491" s="304"/>
      <c r="O491" s="304"/>
      <c r="P491" s="304"/>
      <c r="Q491" s="304"/>
      <c r="R491" s="305"/>
    </row>
    <row r="492" spans="1:18" ht="25.5" x14ac:dyDescent="0.3">
      <c r="A492" s="51" t="s">
        <v>12</v>
      </c>
      <c r="B492" s="302"/>
      <c r="C492" s="67" t="s">
        <v>13</v>
      </c>
      <c r="D492" s="302"/>
      <c r="E492" s="51" t="s">
        <v>14</v>
      </c>
      <c r="F492" s="51" t="s">
        <v>14</v>
      </c>
      <c r="G492" s="54" t="s">
        <v>15</v>
      </c>
      <c r="H492" s="54" t="s">
        <v>16</v>
      </c>
      <c r="I492" s="54" t="s">
        <v>17</v>
      </c>
      <c r="J492" s="54" t="s">
        <v>18</v>
      </c>
      <c r="K492" s="54" t="s">
        <v>19</v>
      </c>
      <c r="L492" s="54" t="s">
        <v>20</v>
      </c>
      <c r="M492" s="54" t="s">
        <v>21</v>
      </c>
      <c r="N492" s="54" t="s">
        <v>22</v>
      </c>
      <c r="O492" s="54" t="s">
        <v>23</v>
      </c>
      <c r="P492" s="54" t="s">
        <v>24</v>
      </c>
      <c r="Q492" s="54" t="s">
        <v>25</v>
      </c>
      <c r="R492" s="54" t="s">
        <v>26</v>
      </c>
    </row>
    <row r="493" spans="1:18" x14ac:dyDescent="0.3">
      <c r="A493" s="7">
        <v>10</v>
      </c>
      <c r="B493" s="3" t="s">
        <v>162</v>
      </c>
      <c r="C493" s="3" t="s">
        <v>163</v>
      </c>
      <c r="D493" s="8">
        <v>514000</v>
      </c>
      <c r="E493" s="3" t="s">
        <v>120</v>
      </c>
      <c r="F493" s="25" t="s">
        <v>160</v>
      </c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</row>
    <row r="494" spans="1:18" x14ac:dyDescent="0.3">
      <c r="A494" s="19"/>
      <c r="B494" s="4" t="s">
        <v>338</v>
      </c>
      <c r="C494" s="4" t="s">
        <v>166</v>
      </c>
      <c r="D494" s="15"/>
      <c r="E494" s="4" t="s">
        <v>42</v>
      </c>
      <c r="F494" s="4" t="s">
        <v>161</v>
      </c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1:18" x14ac:dyDescent="0.3">
      <c r="A495" s="19"/>
      <c r="B495" s="4"/>
      <c r="C495" s="4" t="s">
        <v>339</v>
      </c>
      <c r="D495" s="15"/>
      <c r="E495" s="4"/>
      <c r="F495" s="4" t="s">
        <v>354</v>
      </c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1:18" x14ac:dyDescent="0.3">
      <c r="A496" s="4"/>
      <c r="B496" s="4"/>
      <c r="C496" s="4" t="s">
        <v>340</v>
      </c>
      <c r="D496" s="4"/>
      <c r="E496" s="4"/>
      <c r="F496" s="21" t="s">
        <v>355</v>
      </c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1:18" x14ac:dyDescent="0.3">
      <c r="A497" s="4"/>
      <c r="B497" s="4"/>
      <c r="C497" s="4" t="s">
        <v>341</v>
      </c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1:18" x14ac:dyDescent="0.3">
      <c r="A498" s="4"/>
      <c r="B498" s="4"/>
      <c r="C498" s="4" t="s">
        <v>342</v>
      </c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1:18" x14ac:dyDescent="0.3">
      <c r="A499" s="4"/>
      <c r="B499" s="4"/>
      <c r="C499" s="4" t="s">
        <v>343</v>
      </c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1:18" x14ac:dyDescent="0.3">
      <c r="A500" s="4"/>
      <c r="B500" s="4"/>
      <c r="C500" s="4" t="s">
        <v>344</v>
      </c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1:18" x14ac:dyDescent="0.3">
      <c r="A501" s="4"/>
      <c r="B501" s="4"/>
      <c r="C501" s="4" t="s">
        <v>345</v>
      </c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1:18" x14ac:dyDescent="0.3">
      <c r="A502" s="4"/>
      <c r="B502" s="4"/>
      <c r="C502" s="4" t="s">
        <v>346</v>
      </c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1:18" x14ac:dyDescent="0.3">
      <c r="A503" s="4"/>
      <c r="B503" s="4"/>
      <c r="C503" s="33" t="s">
        <v>347</v>
      </c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1:18" x14ac:dyDescent="0.3">
      <c r="A504" s="4"/>
      <c r="B504" s="4"/>
      <c r="C504" s="4" t="s">
        <v>348</v>
      </c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1:18" x14ac:dyDescent="0.3">
      <c r="A505" s="4"/>
      <c r="B505" s="4"/>
      <c r="C505" s="4" t="s">
        <v>349</v>
      </c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1:18" x14ac:dyDescent="0.3">
      <c r="A506" s="4"/>
      <c r="B506" s="4"/>
      <c r="C506" s="4" t="s">
        <v>350</v>
      </c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1:18" x14ac:dyDescent="0.3">
      <c r="A507" s="4"/>
      <c r="B507" s="4"/>
      <c r="C507" s="4" t="s">
        <v>351</v>
      </c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1:18" x14ac:dyDescent="0.3">
      <c r="A508" s="4"/>
      <c r="B508" s="4"/>
      <c r="C508" s="4" t="s">
        <v>352</v>
      </c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1:18" x14ac:dyDescent="0.3">
      <c r="A509" s="4"/>
      <c r="B509" s="4"/>
      <c r="C509" s="4" t="s">
        <v>428</v>
      </c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1:18" x14ac:dyDescent="0.3">
      <c r="A510" s="4"/>
      <c r="B510" s="4"/>
      <c r="C510" s="4" t="s">
        <v>429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1:18" x14ac:dyDescent="0.3">
      <c r="A511" s="4"/>
      <c r="B511" s="4"/>
      <c r="C511" s="4" t="s">
        <v>395</v>
      </c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1:18" x14ac:dyDescent="0.3">
      <c r="A512" s="4"/>
      <c r="B512" s="4"/>
      <c r="C512" s="4" t="s">
        <v>353</v>
      </c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1:18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</row>
    <row r="515" spans="1:18" ht="20.25" x14ac:dyDescent="0.3">
      <c r="A515" s="12" t="s">
        <v>122</v>
      </c>
    </row>
    <row r="516" spans="1:18" ht="20.25" x14ac:dyDescent="0.3">
      <c r="A516" s="2" t="s">
        <v>141</v>
      </c>
    </row>
    <row r="518" spans="1:18" x14ac:dyDescent="0.3">
      <c r="A518" s="47" t="s">
        <v>5</v>
      </c>
      <c r="B518" s="301" t="s">
        <v>6</v>
      </c>
      <c r="C518" s="66" t="s">
        <v>7</v>
      </c>
      <c r="D518" s="301" t="s">
        <v>31</v>
      </c>
      <c r="E518" s="47" t="s">
        <v>9</v>
      </c>
      <c r="F518" s="47" t="s">
        <v>10</v>
      </c>
      <c r="G518" s="303" t="s">
        <v>11</v>
      </c>
      <c r="H518" s="304"/>
      <c r="I518" s="305"/>
      <c r="J518" s="303" t="s">
        <v>180</v>
      </c>
      <c r="K518" s="304"/>
      <c r="L518" s="304"/>
      <c r="M518" s="304"/>
      <c r="N518" s="304"/>
      <c r="O518" s="304"/>
      <c r="P518" s="304"/>
      <c r="Q518" s="304"/>
      <c r="R518" s="305"/>
    </row>
    <row r="519" spans="1:18" ht="25.5" x14ac:dyDescent="0.3">
      <c r="A519" s="51" t="s">
        <v>12</v>
      </c>
      <c r="B519" s="302"/>
      <c r="C519" s="67" t="s">
        <v>13</v>
      </c>
      <c r="D519" s="302"/>
      <c r="E519" s="51" t="s">
        <v>14</v>
      </c>
      <c r="F519" s="51" t="s">
        <v>14</v>
      </c>
      <c r="G519" s="54" t="s">
        <v>15</v>
      </c>
      <c r="H519" s="54" t="s">
        <v>16</v>
      </c>
      <c r="I519" s="54" t="s">
        <v>17</v>
      </c>
      <c r="J519" s="54" t="s">
        <v>18</v>
      </c>
      <c r="K519" s="54" t="s">
        <v>19</v>
      </c>
      <c r="L519" s="54" t="s">
        <v>20</v>
      </c>
      <c r="M519" s="54" t="s">
        <v>21</v>
      </c>
      <c r="N519" s="54" t="s">
        <v>22</v>
      </c>
      <c r="O519" s="54" t="s">
        <v>23</v>
      </c>
      <c r="P519" s="54" t="s">
        <v>24</v>
      </c>
      <c r="Q519" s="54" t="s">
        <v>25</v>
      </c>
      <c r="R519" s="54" t="s">
        <v>26</v>
      </c>
    </row>
    <row r="520" spans="1:18" x14ac:dyDescent="0.3">
      <c r="A520" s="7">
        <v>11</v>
      </c>
      <c r="B520" s="3" t="s">
        <v>165</v>
      </c>
      <c r="C520" s="3" t="s">
        <v>356</v>
      </c>
      <c r="D520" s="18">
        <v>278800</v>
      </c>
      <c r="E520" s="3" t="s">
        <v>120</v>
      </c>
      <c r="F520" s="25" t="s">
        <v>160</v>
      </c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</row>
    <row r="521" spans="1:18" x14ac:dyDescent="0.3">
      <c r="A521" s="4"/>
      <c r="B521" s="4" t="s">
        <v>338</v>
      </c>
      <c r="C521" s="4" t="s">
        <v>357</v>
      </c>
      <c r="D521" s="4"/>
      <c r="E521" s="4" t="s">
        <v>42</v>
      </c>
      <c r="F521" s="4" t="s">
        <v>161</v>
      </c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1:18" x14ac:dyDescent="0.3">
      <c r="A522" s="4"/>
      <c r="B522" s="4"/>
      <c r="C522" s="24" t="s">
        <v>358</v>
      </c>
      <c r="D522" s="4"/>
      <c r="E522" s="4"/>
      <c r="F522" s="4" t="s">
        <v>354</v>
      </c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1:18" x14ac:dyDescent="0.3">
      <c r="A523" s="4"/>
      <c r="B523" s="4"/>
      <c r="C523" s="4" t="s">
        <v>168</v>
      </c>
      <c r="D523" s="4"/>
      <c r="E523" s="4"/>
      <c r="F523" s="21" t="s">
        <v>355</v>
      </c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1:18" x14ac:dyDescent="0.3">
      <c r="A524" s="4"/>
      <c r="B524" s="4"/>
      <c r="C524" s="4" t="s">
        <v>361</v>
      </c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1:18" x14ac:dyDescent="0.3">
      <c r="A525" s="4"/>
      <c r="B525" s="4"/>
      <c r="C525" s="4" t="s">
        <v>359</v>
      </c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1:18" x14ac:dyDescent="0.3">
      <c r="A526" s="4"/>
      <c r="B526" s="4"/>
      <c r="C526" s="4" t="s">
        <v>360</v>
      </c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1:18" x14ac:dyDescent="0.3">
      <c r="A527" s="4"/>
      <c r="B527" s="4"/>
      <c r="C527" s="289" t="s">
        <v>362</v>
      </c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1:18" x14ac:dyDescent="0.3">
      <c r="A528" s="4"/>
      <c r="B528" s="4"/>
      <c r="C528" s="4" t="s">
        <v>167</v>
      </c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1:18" x14ac:dyDescent="0.3">
      <c r="A529" s="4"/>
      <c r="B529" s="4"/>
      <c r="C529" s="289" t="s">
        <v>363</v>
      </c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1:18" x14ac:dyDescent="0.3">
      <c r="A530" s="4"/>
      <c r="B530" s="4"/>
      <c r="C530" s="289" t="s">
        <v>364</v>
      </c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1:18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</row>
    <row r="532" spans="1:18" x14ac:dyDescent="0.3">
      <c r="A532" s="10">
        <v>12</v>
      </c>
      <c r="B532" s="3" t="s">
        <v>379</v>
      </c>
      <c r="C532" s="3" t="s">
        <v>396</v>
      </c>
      <c r="D532" s="8">
        <v>25000</v>
      </c>
      <c r="E532" s="3" t="s">
        <v>381</v>
      </c>
      <c r="F532" s="3" t="s">
        <v>121</v>
      </c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</row>
    <row r="533" spans="1:18" x14ac:dyDescent="0.3">
      <c r="A533" s="4"/>
      <c r="B533" s="4" t="s">
        <v>380</v>
      </c>
      <c r="C533" s="4" t="s">
        <v>397</v>
      </c>
      <c r="D533" s="1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1:18" x14ac:dyDescent="0.3">
      <c r="A534" s="5"/>
      <c r="B534" s="5"/>
      <c r="C534" s="5"/>
      <c r="D534" s="16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</row>
    <row r="535" spans="1:18" x14ac:dyDescent="0.3">
      <c r="D535" s="6"/>
    </row>
    <row r="536" spans="1:18" x14ac:dyDescent="0.3">
      <c r="D536" s="6"/>
    </row>
    <row r="537" spans="1:18" x14ac:dyDescent="0.3">
      <c r="D537" s="6"/>
    </row>
    <row r="538" spans="1:18" x14ac:dyDescent="0.3">
      <c r="D538" s="6"/>
    </row>
    <row r="539" spans="1:18" x14ac:dyDescent="0.3">
      <c r="D539" s="6"/>
    </row>
    <row r="540" spans="1:18" x14ac:dyDescent="0.3">
      <c r="D540" s="6"/>
    </row>
    <row r="541" spans="1:18" x14ac:dyDescent="0.3">
      <c r="D541" s="6"/>
    </row>
    <row r="542" spans="1:18" ht="20.25" x14ac:dyDescent="0.3">
      <c r="A542" s="12" t="s">
        <v>122</v>
      </c>
    </row>
    <row r="543" spans="1:18" ht="20.25" x14ac:dyDescent="0.3">
      <c r="A543" s="2" t="s">
        <v>141</v>
      </c>
    </row>
    <row r="545" spans="1:18" x14ac:dyDescent="0.3">
      <c r="A545" s="299" t="s">
        <v>5</v>
      </c>
      <c r="B545" s="301" t="s">
        <v>6</v>
      </c>
      <c r="C545" s="66" t="s">
        <v>7</v>
      </c>
      <c r="D545" s="301" t="s">
        <v>31</v>
      </c>
      <c r="E545" s="299" t="s">
        <v>9</v>
      </c>
      <c r="F545" s="299" t="s">
        <v>10</v>
      </c>
      <c r="G545" s="303" t="s">
        <v>11</v>
      </c>
      <c r="H545" s="304"/>
      <c r="I545" s="305"/>
      <c r="J545" s="303" t="s">
        <v>180</v>
      </c>
      <c r="K545" s="304"/>
      <c r="L545" s="304"/>
      <c r="M545" s="304"/>
      <c r="N545" s="304"/>
      <c r="O545" s="304"/>
      <c r="P545" s="304"/>
      <c r="Q545" s="304"/>
      <c r="R545" s="305"/>
    </row>
    <row r="546" spans="1:18" ht="25.5" x14ac:dyDescent="0.3">
      <c r="A546" s="300" t="s">
        <v>12</v>
      </c>
      <c r="B546" s="302"/>
      <c r="C546" s="67" t="s">
        <v>13</v>
      </c>
      <c r="D546" s="302"/>
      <c r="E546" s="300" t="s">
        <v>14</v>
      </c>
      <c r="F546" s="300" t="s">
        <v>14</v>
      </c>
      <c r="G546" s="54" t="s">
        <v>15</v>
      </c>
      <c r="H546" s="54" t="s">
        <v>16</v>
      </c>
      <c r="I546" s="54" t="s">
        <v>17</v>
      </c>
      <c r="J546" s="54" t="s">
        <v>18</v>
      </c>
      <c r="K546" s="54" t="s">
        <v>19</v>
      </c>
      <c r="L546" s="54" t="s">
        <v>20</v>
      </c>
      <c r="M546" s="54" t="s">
        <v>21</v>
      </c>
      <c r="N546" s="54" t="s">
        <v>22</v>
      </c>
      <c r="O546" s="54" t="s">
        <v>23</v>
      </c>
      <c r="P546" s="54" t="s">
        <v>24</v>
      </c>
      <c r="Q546" s="54" t="s">
        <v>25</v>
      </c>
      <c r="R546" s="54" t="s">
        <v>26</v>
      </c>
    </row>
    <row r="547" spans="1:18" x14ac:dyDescent="0.3">
      <c r="A547" s="313">
        <v>1</v>
      </c>
      <c r="B547" s="3" t="s">
        <v>435</v>
      </c>
      <c r="C547" s="3" t="s">
        <v>437</v>
      </c>
      <c r="D547" s="8">
        <v>1983000</v>
      </c>
      <c r="E547" s="3" t="s">
        <v>440</v>
      </c>
      <c r="F547" s="25" t="s">
        <v>132</v>
      </c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</row>
    <row r="548" spans="1:18" x14ac:dyDescent="0.3">
      <c r="A548" s="4"/>
      <c r="B548" s="4" t="s">
        <v>436</v>
      </c>
      <c r="C548" s="4" t="s">
        <v>438</v>
      </c>
      <c r="D548" s="4"/>
      <c r="E548" s="4" t="s">
        <v>42</v>
      </c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1:18" x14ac:dyDescent="0.3">
      <c r="A549" s="4"/>
      <c r="B549" s="4" t="s">
        <v>42</v>
      </c>
      <c r="C549" s="4" t="s">
        <v>439</v>
      </c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1:18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</row>
  </sheetData>
  <mergeCells count="87">
    <mergeCell ref="B545:B546"/>
    <mergeCell ref="D545:D546"/>
    <mergeCell ref="G545:I545"/>
    <mergeCell ref="J545:R545"/>
    <mergeCell ref="J220:R220"/>
    <mergeCell ref="B247:B248"/>
    <mergeCell ref="D247:D248"/>
    <mergeCell ref="G247:I247"/>
    <mergeCell ref="J247:R247"/>
    <mergeCell ref="B464:B465"/>
    <mergeCell ref="D464:D465"/>
    <mergeCell ref="G464:I464"/>
    <mergeCell ref="J464:R464"/>
    <mergeCell ref="B437:B438"/>
    <mergeCell ref="D437:D438"/>
    <mergeCell ref="G437:I437"/>
    <mergeCell ref="J437:R437"/>
    <mergeCell ref="A1:R1"/>
    <mergeCell ref="B410:B411"/>
    <mergeCell ref="D410:D411"/>
    <mergeCell ref="G410:I410"/>
    <mergeCell ref="J410:R410"/>
    <mergeCell ref="B31:B32"/>
    <mergeCell ref="D31:D32"/>
    <mergeCell ref="G31:I31"/>
    <mergeCell ref="J31:R31"/>
    <mergeCell ref="B220:B221"/>
    <mergeCell ref="D220:D221"/>
    <mergeCell ref="G220:I220"/>
    <mergeCell ref="B58:B59"/>
    <mergeCell ref="D58:D59"/>
    <mergeCell ref="G58:I58"/>
    <mergeCell ref="J58:R58"/>
    <mergeCell ref="A2:R2"/>
    <mergeCell ref="B8:B9"/>
    <mergeCell ref="D8:D9"/>
    <mergeCell ref="G8:I8"/>
    <mergeCell ref="A3:R3"/>
    <mergeCell ref="J8:R8"/>
    <mergeCell ref="J85:R85"/>
    <mergeCell ref="B85:B86"/>
    <mergeCell ref="D85:D86"/>
    <mergeCell ref="G85:I85"/>
    <mergeCell ref="B112:B113"/>
    <mergeCell ref="D112:D113"/>
    <mergeCell ref="G112:I112"/>
    <mergeCell ref="J112:R112"/>
    <mergeCell ref="B139:B140"/>
    <mergeCell ref="D139:D140"/>
    <mergeCell ref="G139:I139"/>
    <mergeCell ref="J139:R139"/>
    <mergeCell ref="B166:B167"/>
    <mergeCell ref="D166:D167"/>
    <mergeCell ref="G166:I166"/>
    <mergeCell ref="J166:R166"/>
    <mergeCell ref="J193:R193"/>
    <mergeCell ref="G193:I193"/>
    <mergeCell ref="D193:D194"/>
    <mergeCell ref="B193:B194"/>
    <mergeCell ref="B329:B330"/>
    <mergeCell ref="D329:D330"/>
    <mergeCell ref="G329:I329"/>
    <mergeCell ref="J329:R329"/>
    <mergeCell ref="B302:B303"/>
    <mergeCell ref="D302:D303"/>
    <mergeCell ref="G302:I302"/>
    <mergeCell ref="J302:R302"/>
    <mergeCell ref="B275:B276"/>
    <mergeCell ref="D275:D276"/>
    <mergeCell ref="G275:I275"/>
    <mergeCell ref="J275:R275"/>
    <mergeCell ref="B356:B357"/>
    <mergeCell ref="D356:D357"/>
    <mergeCell ref="G356:I356"/>
    <mergeCell ref="J356:R356"/>
    <mergeCell ref="B383:B384"/>
    <mergeCell ref="D383:D384"/>
    <mergeCell ref="G383:I383"/>
    <mergeCell ref="J383:R383"/>
    <mergeCell ref="B491:B492"/>
    <mergeCell ref="D491:D492"/>
    <mergeCell ref="G491:I491"/>
    <mergeCell ref="J491:R491"/>
    <mergeCell ref="B518:B519"/>
    <mergeCell ref="D518:D519"/>
    <mergeCell ref="G518:I518"/>
    <mergeCell ref="J518:R518"/>
  </mergeCells>
  <pageMargins left="0.1" right="0.1" top="0.75" bottom="0.25" header="0.3" footer="0.3"/>
  <pageSetup paperSize="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topLeftCell="A34" zoomScale="140" zoomScaleNormal="140" zoomScaleSheetLayoutView="130" workbookViewId="0">
      <selection activeCell="B34" sqref="B34"/>
    </sheetView>
  </sheetViews>
  <sheetFormatPr defaultColWidth="9.125" defaultRowHeight="20.25" x14ac:dyDescent="0.3"/>
  <cols>
    <col min="1" max="1" width="53.625" style="2" customWidth="1"/>
    <col min="2" max="2" width="12.875" style="2" customWidth="1"/>
    <col min="3" max="3" width="10.125" style="2" customWidth="1"/>
    <col min="4" max="4" width="10.25" style="2" customWidth="1"/>
    <col min="5" max="5" width="13.625" style="2" customWidth="1"/>
    <col min="6" max="6" width="14.625" style="2" customWidth="1"/>
    <col min="7" max="7" width="11" style="2" customWidth="1"/>
    <col min="8" max="8" width="8.875" style="2" customWidth="1"/>
    <col min="9" max="16384" width="9.125" style="2"/>
  </cols>
  <sheetData>
    <row r="1" spans="1:9" ht="23.25" x14ac:dyDescent="0.35">
      <c r="A1" s="309" t="s">
        <v>79</v>
      </c>
      <c r="B1" s="309"/>
      <c r="C1" s="309"/>
      <c r="D1" s="309"/>
      <c r="E1" s="309"/>
      <c r="F1" s="309"/>
      <c r="G1" s="309"/>
      <c r="H1" s="309"/>
    </row>
    <row r="2" spans="1:9" ht="23.25" x14ac:dyDescent="0.35">
      <c r="A2" s="309" t="s">
        <v>181</v>
      </c>
      <c r="B2" s="309"/>
      <c r="C2" s="309"/>
      <c r="D2" s="309"/>
      <c r="E2" s="309"/>
      <c r="F2" s="309"/>
      <c r="G2" s="309"/>
      <c r="H2" s="309"/>
    </row>
    <row r="3" spans="1:9" ht="23.25" x14ac:dyDescent="0.35">
      <c r="A3" s="309" t="s">
        <v>1</v>
      </c>
      <c r="B3" s="309"/>
      <c r="C3" s="309"/>
      <c r="D3" s="309"/>
      <c r="E3" s="309"/>
      <c r="F3" s="309"/>
      <c r="G3" s="309"/>
      <c r="H3" s="309"/>
    </row>
    <row r="4" spans="1:9" x14ac:dyDescent="0.3">
      <c r="A4" s="41"/>
      <c r="B4" s="41"/>
      <c r="C4" s="41"/>
      <c r="D4" s="41"/>
      <c r="E4" s="41"/>
      <c r="F4" s="41"/>
      <c r="G4" s="41"/>
      <c r="H4" s="41"/>
    </row>
    <row r="5" spans="1:9" x14ac:dyDescent="0.3">
      <c r="A5" s="307" t="s">
        <v>80</v>
      </c>
      <c r="B5" s="215" t="s">
        <v>81</v>
      </c>
      <c r="C5" s="215" t="s">
        <v>81</v>
      </c>
      <c r="D5" s="215" t="s">
        <v>82</v>
      </c>
      <c r="E5" s="216" t="s">
        <v>81</v>
      </c>
      <c r="F5" s="216" t="s">
        <v>81</v>
      </c>
      <c r="G5" s="215" t="s">
        <v>83</v>
      </c>
      <c r="H5" s="215" t="s">
        <v>10</v>
      </c>
    </row>
    <row r="6" spans="1:9" x14ac:dyDescent="0.3">
      <c r="A6" s="308"/>
      <c r="B6" s="217" t="s">
        <v>84</v>
      </c>
      <c r="C6" s="217" t="s">
        <v>84</v>
      </c>
      <c r="D6" s="217" t="s">
        <v>85</v>
      </c>
      <c r="E6" s="218" t="s">
        <v>86</v>
      </c>
      <c r="F6" s="218" t="s">
        <v>8</v>
      </c>
      <c r="G6" s="217" t="s">
        <v>87</v>
      </c>
      <c r="H6" s="217" t="s">
        <v>14</v>
      </c>
    </row>
    <row r="7" spans="1:9" x14ac:dyDescent="0.3">
      <c r="A7" s="126"/>
      <c r="B7" s="217" t="s">
        <v>88</v>
      </c>
      <c r="C7" s="217" t="s">
        <v>89</v>
      </c>
      <c r="D7" s="217" t="s">
        <v>84</v>
      </c>
      <c r="E7" s="218" t="s">
        <v>88</v>
      </c>
      <c r="F7" s="218" t="s">
        <v>90</v>
      </c>
      <c r="G7" s="217" t="s">
        <v>8</v>
      </c>
      <c r="H7" s="217"/>
    </row>
    <row r="8" spans="1:9" x14ac:dyDescent="0.3">
      <c r="A8" s="126"/>
      <c r="B8" s="217"/>
      <c r="C8" s="217"/>
      <c r="D8" s="217" t="s">
        <v>91</v>
      </c>
      <c r="E8" s="218"/>
      <c r="F8" s="218"/>
      <c r="G8" s="217" t="s">
        <v>91</v>
      </c>
      <c r="H8" s="217"/>
    </row>
    <row r="9" spans="1:9" x14ac:dyDescent="0.3">
      <c r="A9" s="219" t="s">
        <v>92</v>
      </c>
      <c r="B9" s="127"/>
      <c r="C9" s="128"/>
      <c r="D9" s="128"/>
      <c r="E9" s="129"/>
      <c r="F9" s="129"/>
      <c r="G9" s="128"/>
      <c r="H9" s="130"/>
    </row>
    <row r="10" spans="1:9" x14ac:dyDescent="0.3">
      <c r="A10" s="220" t="s">
        <v>93</v>
      </c>
      <c r="B10" s="131">
        <v>3</v>
      </c>
      <c r="C10" s="131">
        <v>8</v>
      </c>
      <c r="D10" s="132">
        <v>266.67</v>
      </c>
      <c r="E10" s="133">
        <v>2900000</v>
      </c>
      <c r="F10" s="133">
        <v>630400</v>
      </c>
      <c r="G10" s="132">
        <v>21.74</v>
      </c>
      <c r="H10" s="133" t="s">
        <v>4</v>
      </c>
      <c r="I10" s="293">
        <f>AVERAGE(B10:C10)</f>
        <v>5.5</v>
      </c>
    </row>
    <row r="11" spans="1:9" x14ac:dyDescent="0.3">
      <c r="A11" s="221" t="s">
        <v>94</v>
      </c>
      <c r="B11" s="134">
        <v>1</v>
      </c>
      <c r="C11" s="134">
        <v>0</v>
      </c>
      <c r="D11" s="137">
        <v>0</v>
      </c>
      <c r="E11" s="135">
        <v>300000</v>
      </c>
      <c r="F11" s="136">
        <v>0</v>
      </c>
      <c r="G11" s="137">
        <v>0</v>
      </c>
      <c r="H11" s="136" t="s">
        <v>4</v>
      </c>
    </row>
    <row r="12" spans="1:9" x14ac:dyDescent="0.3">
      <c r="A12" s="222" t="s">
        <v>95</v>
      </c>
      <c r="B12" s="139">
        <f>SUM(B11+B10)</f>
        <v>4</v>
      </c>
      <c r="C12" s="138">
        <f>SUM(C10:C11)</f>
        <v>8</v>
      </c>
      <c r="D12" s="140">
        <v>200</v>
      </c>
      <c r="E12" s="139">
        <f>SUM(E11+E10)</f>
        <v>3200000</v>
      </c>
      <c r="F12" s="139">
        <f>SUM(F10:F11)</f>
        <v>630400</v>
      </c>
      <c r="G12" s="140">
        <v>19.7</v>
      </c>
      <c r="H12" s="141" t="s">
        <v>4</v>
      </c>
    </row>
    <row r="13" spans="1:9" x14ac:dyDescent="0.3">
      <c r="A13" s="219" t="s">
        <v>96</v>
      </c>
      <c r="B13" s="142"/>
      <c r="C13" s="143"/>
      <c r="D13" s="143"/>
      <c r="E13" s="144"/>
      <c r="F13" s="144"/>
      <c r="G13" s="143"/>
      <c r="H13" s="145"/>
    </row>
    <row r="14" spans="1:9" x14ac:dyDescent="0.3">
      <c r="A14" s="220" t="s">
        <v>97</v>
      </c>
      <c r="B14" s="133">
        <v>17</v>
      </c>
      <c r="C14" s="133">
        <v>13</v>
      </c>
      <c r="D14" s="146">
        <v>76.47</v>
      </c>
      <c r="E14" s="147">
        <v>7485000</v>
      </c>
      <c r="F14" s="147">
        <v>3199785</v>
      </c>
      <c r="G14" s="146">
        <v>42.75</v>
      </c>
      <c r="H14" s="133"/>
    </row>
    <row r="15" spans="1:9" x14ac:dyDescent="0.3">
      <c r="A15" s="223" t="s">
        <v>98</v>
      </c>
      <c r="B15" s="135">
        <v>4</v>
      </c>
      <c r="C15" s="135">
        <v>5</v>
      </c>
      <c r="D15" s="148">
        <v>125</v>
      </c>
      <c r="E15" s="149">
        <v>100000</v>
      </c>
      <c r="F15" s="149">
        <v>107400</v>
      </c>
      <c r="G15" s="148">
        <v>107.4</v>
      </c>
      <c r="H15" s="135"/>
    </row>
    <row r="16" spans="1:9" x14ac:dyDescent="0.3">
      <c r="A16" s="235" t="s">
        <v>182</v>
      </c>
      <c r="B16" s="171">
        <v>6</v>
      </c>
      <c r="C16" s="171">
        <v>4</v>
      </c>
      <c r="D16" s="170">
        <v>66.67</v>
      </c>
      <c r="E16" s="172">
        <v>155000</v>
      </c>
      <c r="F16" s="172">
        <v>163000</v>
      </c>
      <c r="G16" s="170">
        <v>105.16</v>
      </c>
      <c r="H16" s="171"/>
    </row>
    <row r="17" spans="1:8" x14ac:dyDescent="0.3">
      <c r="A17" s="223" t="s">
        <v>183</v>
      </c>
      <c r="B17" s="135"/>
      <c r="C17" s="135"/>
      <c r="D17" s="148"/>
      <c r="E17" s="149"/>
      <c r="F17" s="149"/>
      <c r="G17" s="148"/>
      <c r="H17" s="135"/>
    </row>
    <row r="18" spans="1:8" x14ac:dyDescent="0.3">
      <c r="A18" s="236" t="s">
        <v>184</v>
      </c>
      <c r="B18" s="242"/>
      <c r="C18" s="242"/>
      <c r="D18" s="199"/>
      <c r="E18" s="198"/>
      <c r="F18" s="198"/>
      <c r="G18" s="199"/>
      <c r="H18" s="242"/>
    </row>
    <row r="19" spans="1:8" x14ac:dyDescent="0.3">
      <c r="A19" s="241" t="s">
        <v>185</v>
      </c>
      <c r="B19" s="294">
        <v>2</v>
      </c>
      <c r="C19" s="294">
        <v>2</v>
      </c>
      <c r="D19" s="295">
        <v>100</v>
      </c>
      <c r="E19" s="296">
        <v>150000</v>
      </c>
      <c r="F19" s="296">
        <v>135000</v>
      </c>
      <c r="G19" s="295">
        <v>90</v>
      </c>
      <c r="H19" s="133"/>
    </row>
    <row r="20" spans="1:8" x14ac:dyDescent="0.3">
      <c r="A20" s="224" t="s">
        <v>95</v>
      </c>
      <c r="B20" s="139">
        <f>SUM(B19+B16+B15+B14)</f>
        <v>29</v>
      </c>
      <c r="C20" s="150">
        <f>SUM(C19+C16+C15+C14)</f>
        <v>24</v>
      </c>
      <c r="D20" s="151">
        <v>82.76</v>
      </c>
      <c r="E20" s="152">
        <f>SUM(E19+E16+E15+E14)</f>
        <v>7890000</v>
      </c>
      <c r="F20" s="153">
        <f>SUM(F14:F19)</f>
        <v>3605185</v>
      </c>
      <c r="G20" s="154">
        <v>45.69</v>
      </c>
      <c r="H20" s="139"/>
    </row>
    <row r="21" spans="1:8" x14ac:dyDescent="0.3">
      <c r="A21" s="310" t="s">
        <v>99</v>
      </c>
      <c r="B21" s="311"/>
      <c r="C21" s="311"/>
      <c r="D21" s="311"/>
      <c r="E21" s="311"/>
      <c r="F21" s="311"/>
      <c r="G21" s="311"/>
      <c r="H21" s="312"/>
    </row>
    <row r="22" spans="1:8" x14ac:dyDescent="0.3">
      <c r="A22" s="225" t="s">
        <v>100</v>
      </c>
      <c r="B22" s="155">
        <v>3</v>
      </c>
      <c r="C22" s="155">
        <v>2</v>
      </c>
      <c r="D22" s="156">
        <v>66.67</v>
      </c>
      <c r="E22" s="157">
        <v>80000</v>
      </c>
      <c r="F22" s="157">
        <v>42500</v>
      </c>
      <c r="G22" s="156">
        <v>53.13</v>
      </c>
      <c r="H22" s="158"/>
    </row>
    <row r="23" spans="1:8" x14ac:dyDescent="0.3">
      <c r="A23" s="226" t="s">
        <v>101</v>
      </c>
      <c r="B23" s="159" t="s">
        <v>4</v>
      </c>
      <c r="C23" s="159"/>
      <c r="D23" s="159"/>
      <c r="E23" s="227"/>
      <c r="F23" s="228" t="s">
        <v>4</v>
      </c>
      <c r="G23" s="159"/>
      <c r="H23" s="159"/>
    </row>
    <row r="24" spans="1:8" x14ac:dyDescent="0.3">
      <c r="A24" s="224" t="s">
        <v>95</v>
      </c>
      <c r="B24" s="139">
        <v>3</v>
      </c>
      <c r="C24" s="150">
        <f>SUM(C22:C23)</f>
        <v>2</v>
      </c>
      <c r="D24" s="151">
        <v>66.67</v>
      </c>
      <c r="E24" s="152">
        <v>80000</v>
      </c>
      <c r="F24" s="153">
        <v>42500</v>
      </c>
      <c r="G24" s="154">
        <v>53.13</v>
      </c>
      <c r="H24" s="139"/>
    </row>
    <row r="25" spans="1:8" x14ac:dyDescent="0.3">
      <c r="A25" s="229"/>
      <c r="B25" s="160"/>
      <c r="C25" s="160"/>
      <c r="D25" s="161"/>
      <c r="E25" s="162"/>
      <c r="F25" s="162"/>
      <c r="G25" s="161"/>
      <c r="H25" s="160"/>
    </row>
    <row r="26" spans="1:8" x14ac:dyDescent="0.3">
      <c r="A26" s="230" t="s">
        <v>102</v>
      </c>
      <c r="B26" s="163"/>
      <c r="C26" s="163"/>
      <c r="D26" s="164"/>
      <c r="E26" s="165"/>
      <c r="F26" s="165"/>
      <c r="G26" s="164"/>
      <c r="H26" s="163"/>
    </row>
    <row r="27" spans="1:8" x14ac:dyDescent="0.3">
      <c r="A27" s="307" t="s">
        <v>80</v>
      </c>
      <c r="B27" s="215" t="s">
        <v>81</v>
      </c>
      <c r="C27" s="215" t="s">
        <v>81</v>
      </c>
      <c r="D27" s="215" t="s">
        <v>82</v>
      </c>
      <c r="E27" s="216" t="s">
        <v>81</v>
      </c>
      <c r="F27" s="216" t="s">
        <v>81</v>
      </c>
      <c r="G27" s="215" t="s">
        <v>83</v>
      </c>
      <c r="H27" s="215" t="s">
        <v>10</v>
      </c>
    </row>
    <row r="28" spans="1:8" x14ac:dyDescent="0.3">
      <c r="A28" s="308"/>
      <c r="B28" s="217" t="s">
        <v>84</v>
      </c>
      <c r="C28" s="217" t="s">
        <v>84</v>
      </c>
      <c r="D28" s="217" t="s">
        <v>85</v>
      </c>
      <c r="E28" s="218" t="s">
        <v>86</v>
      </c>
      <c r="F28" s="218" t="s">
        <v>8</v>
      </c>
      <c r="G28" s="217" t="s">
        <v>87</v>
      </c>
      <c r="H28" s="217" t="s">
        <v>14</v>
      </c>
    </row>
    <row r="29" spans="1:8" x14ac:dyDescent="0.3">
      <c r="A29" s="126"/>
      <c r="B29" s="217" t="s">
        <v>88</v>
      </c>
      <c r="C29" s="217" t="s">
        <v>89</v>
      </c>
      <c r="D29" s="217" t="s">
        <v>84</v>
      </c>
      <c r="E29" s="218" t="s">
        <v>88</v>
      </c>
      <c r="F29" s="218" t="s">
        <v>90</v>
      </c>
      <c r="G29" s="217" t="s">
        <v>8</v>
      </c>
      <c r="H29" s="217"/>
    </row>
    <row r="30" spans="1:8" x14ac:dyDescent="0.3">
      <c r="A30" s="231"/>
      <c r="B30" s="232"/>
      <c r="C30" s="232"/>
      <c r="D30" s="232" t="s">
        <v>91</v>
      </c>
      <c r="E30" s="233"/>
      <c r="F30" s="233"/>
      <c r="G30" s="232" t="s">
        <v>91</v>
      </c>
      <c r="H30" s="232"/>
    </row>
    <row r="31" spans="1:8" x14ac:dyDescent="0.3">
      <c r="A31" s="234" t="s">
        <v>103</v>
      </c>
      <c r="B31" s="166"/>
      <c r="C31" s="166"/>
      <c r="D31" s="166"/>
      <c r="E31" s="167"/>
      <c r="F31" s="167"/>
      <c r="G31" s="166"/>
      <c r="H31" s="168"/>
    </row>
    <row r="32" spans="1:8" x14ac:dyDescent="0.3">
      <c r="A32" s="235" t="s">
        <v>104</v>
      </c>
      <c r="B32" s="169">
        <v>6</v>
      </c>
      <c r="C32" s="35">
        <v>1</v>
      </c>
      <c r="D32" s="170">
        <v>16.670000000000002</v>
      </c>
      <c r="E32" s="171">
        <v>3950000</v>
      </c>
      <c r="F32" s="172">
        <v>157000</v>
      </c>
      <c r="G32" s="173">
        <v>3.97</v>
      </c>
      <c r="H32" s="174"/>
    </row>
    <row r="33" spans="1:8" x14ac:dyDescent="0.3">
      <c r="A33" s="236" t="s">
        <v>105</v>
      </c>
      <c r="B33" s="175"/>
      <c r="C33" s="34"/>
      <c r="D33" s="176"/>
      <c r="E33" s="177"/>
      <c r="F33" s="178"/>
      <c r="G33" s="175"/>
      <c r="H33" s="179"/>
    </row>
    <row r="34" spans="1:8" x14ac:dyDescent="0.3">
      <c r="A34" s="237" t="s">
        <v>95</v>
      </c>
      <c r="B34" s="180">
        <v>6</v>
      </c>
      <c r="C34" s="36">
        <v>1</v>
      </c>
      <c r="D34" s="181">
        <v>16.670000000000002</v>
      </c>
      <c r="E34" s="182">
        <v>3950000</v>
      </c>
      <c r="F34" s="183">
        <v>157000</v>
      </c>
      <c r="G34" s="140">
        <v>3.97</v>
      </c>
      <c r="H34" s="184"/>
    </row>
    <row r="35" spans="1:8" x14ac:dyDescent="0.3">
      <c r="A35" s="219" t="s">
        <v>106</v>
      </c>
      <c r="B35" s="142"/>
      <c r="C35" s="142"/>
      <c r="D35" s="142"/>
      <c r="E35" s="185"/>
      <c r="F35" s="185"/>
      <c r="G35" s="142"/>
      <c r="H35" s="186"/>
    </row>
    <row r="36" spans="1:8" x14ac:dyDescent="0.3">
      <c r="A36" s="220" t="s">
        <v>107</v>
      </c>
      <c r="B36" s="187" t="s">
        <v>430</v>
      </c>
      <c r="C36" s="188" t="s">
        <v>431</v>
      </c>
      <c r="D36" s="189">
        <v>50</v>
      </c>
      <c r="E36" s="147">
        <v>200000</v>
      </c>
      <c r="F36" s="190">
        <v>25000</v>
      </c>
      <c r="G36" s="146">
        <v>12.5</v>
      </c>
      <c r="H36" s="191"/>
    </row>
    <row r="37" spans="1:8" x14ac:dyDescent="0.3">
      <c r="A37" s="222" t="s">
        <v>95</v>
      </c>
      <c r="B37" s="192">
        <v>4</v>
      </c>
      <c r="C37" s="193" t="s">
        <v>431</v>
      </c>
      <c r="D37" s="154">
        <v>50</v>
      </c>
      <c r="E37" s="153">
        <v>200000</v>
      </c>
      <c r="F37" s="152">
        <v>25000</v>
      </c>
      <c r="G37" s="151">
        <v>12.5</v>
      </c>
      <c r="H37" s="184"/>
    </row>
    <row r="38" spans="1:8" x14ac:dyDescent="0.3">
      <c r="A38" s="219" t="s">
        <v>108</v>
      </c>
      <c r="B38" s="143"/>
      <c r="C38" s="142"/>
      <c r="D38" s="142"/>
      <c r="E38" s="144"/>
      <c r="F38" s="144"/>
      <c r="G38" s="194"/>
      <c r="H38" s="186"/>
    </row>
    <row r="39" spans="1:8" x14ac:dyDescent="0.3">
      <c r="A39" s="235" t="s">
        <v>109</v>
      </c>
      <c r="B39" s="169">
        <v>4</v>
      </c>
      <c r="C39" s="169">
        <v>5</v>
      </c>
      <c r="D39" s="170">
        <v>125</v>
      </c>
      <c r="E39" s="172">
        <v>470000</v>
      </c>
      <c r="F39" s="172">
        <v>451000</v>
      </c>
      <c r="G39" s="170">
        <v>95.96</v>
      </c>
      <c r="H39" s="195"/>
    </row>
    <row r="40" spans="1:8" x14ac:dyDescent="0.3">
      <c r="A40" s="236" t="s">
        <v>110</v>
      </c>
      <c r="B40" s="196"/>
      <c r="C40" s="196"/>
      <c r="D40" s="197"/>
      <c r="E40" s="198"/>
      <c r="F40" s="198"/>
      <c r="G40" s="199"/>
      <c r="H40" s="179"/>
    </row>
    <row r="41" spans="1:8" x14ac:dyDescent="0.3">
      <c r="A41" s="235" t="s">
        <v>111</v>
      </c>
      <c r="B41" s="174" t="s">
        <v>432</v>
      </c>
      <c r="C41" s="169">
        <v>12</v>
      </c>
      <c r="D41" s="200">
        <v>85.71</v>
      </c>
      <c r="E41" s="172">
        <v>2410000</v>
      </c>
      <c r="F41" s="172">
        <v>2226200</v>
      </c>
      <c r="G41" s="170">
        <v>92.37</v>
      </c>
      <c r="H41" s="195"/>
    </row>
    <row r="42" spans="1:8" x14ac:dyDescent="0.3">
      <c r="A42" s="236" t="s">
        <v>112</v>
      </c>
      <c r="B42" s="201"/>
      <c r="C42" s="201" t="s">
        <v>4</v>
      </c>
      <c r="D42" s="201"/>
      <c r="E42" s="227" t="s">
        <v>4</v>
      </c>
      <c r="F42" s="202" t="s">
        <v>4</v>
      </c>
      <c r="G42" s="201"/>
      <c r="H42" s="179"/>
    </row>
    <row r="43" spans="1:8" x14ac:dyDescent="0.3">
      <c r="A43" s="238" t="s">
        <v>95</v>
      </c>
      <c r="B43" s="203">
        <v>18</v>
      </c>
      <c r="C43" s="204" t="s">
        <v>433</v>
      </c>
      <c r="D43" s="205">
        <v>94.44</v>
      </c>
      <c r="E43" s="206">
        <v>2880000</v>
      </c>
      <c r="F43" s="206">
        <f>SUM(F41+F39)</f>
        <v>2677200</v>
      </c>
      <c r="G43" s="207">
        <v>92.96</v>
      </c>
      <c r="H43" s="208"/>
    </row>
    <row r="44" spans="1:8" ht="21" thickBot="1" x14ac:dyDescent="0.35">
      <c r="A44" s="239" t="s">
        <v>113</v>
      </c>
      <c r="B44" s="209">
        <f>SUM(B43+B37+B34+B24+B20+B12)</f>
        <v>64</v>
      </c>
      <c r="C44" s="210">
        <f>SUM(C43+C37+C34+C24+C20+C12)</f>
        <v>54</v>
      </c>
      <c r="D44" s="211">
        <v>84.38</v>
      </c>
      <c r="E44" s="212">
        <f>SUM(E43+E37+E34+E24+E20+E12)</f>
        <v>18200000</v>
      </c>
      <c r="F44" s="240">
        <f>SUM(F43+F37+F34+F24+F20+F12)</f>
        <v>7137285</v>
      </c>
      <c r="G44" s="213">
        <v>39.22</v>
      </c>
      <c r="H44" s="214"/>
    </row>
  </sheetData>
  <mergeCells count="6">
    <mergeCell ref="A27:A28"/>
    <mergeCell ref="A5:A6"/>
    <mergeCell ref="A1:H1"/>
    <mergeCell ref="A2:H2"/>
    <mergeCell ref="A3:H3"/>
    <mergeCell ref="A21:H21"/>
  </mergeCells>
  <pageMargins left="0.2" right="0.1" top="0.5" bottom="0.5" header="0.3" footer="0.3"/>
  <pageSetup paperSize="9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รายละเอียด</vt:lpstr>
      <vt:lpstr>บัญชีสรุป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</dc:creator>
  <cp:lastModifiedBy>Anna</cp:lastModifiedBy>
  <cp:lastPrinted>2015-12-29T02:58:42Z</cp:lastPrinted>
  <dcterms:created xsi:type="dcterms:W3CDTF">2014-10-13T04:51:29Z</dcterms:created>
  <dcterms:modified xsi:type="dcterms:W3CDTF">2015-12-29T02:58:56Z</dcterms:modified>
</cp:coreProperties>
</file>