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60\โครงการจ่ายขาดเงินสะสม 8 โครงการ\9. โครงการปรับปรุงท่อระบายน้ำ คสล.คลองส่งน้ำบางคุระ - บ้านด่าน หมู่ที่ 5\"/>
    </mc:Choice>
  </mc:AlternateContent>
  <bookViews>
    <workbookView xWindow="0" yWindow="7695" windowWidth="15195" windowHeight="8955"/>
  </bookViews>
  <sheets>
    <sheet name="ปปช.1" sheetId="3" r:id="rId1"/>
    <sheet name="ปร.4" sheetId="1" r:id="rId2"/>
    <sheet name="ปร.5" sheetId="2" r:id="rId3"/>
  </sheets>
  <calcPr calcId="152511"/>
</workbook>
</file>

<file path=xl/calcChain.xml><?xml version="1.0" encoding="utf-8"?>
<calcChain xmlns="http://schemas.openxmlformats.org/spreadsheetml/2006/main">
  <c r="I31" i="1" l="1"/>
  <c r="H21" i="1"/>
  <c r="C20" i="2"/>
  <c r="I21" i="1" l="1"/>
</calcChain>
</file>

<file path=xl/sharedStrings.xml><?xml version="1.0" encoding="utf-8"?>
<sst xmlns="http://schemas.openxmlformats.org/spreadsheetml/2006/main" count="135" uniqueCount="97">
  <si>
    <t>รายการ</t>
  </si>
  <si>
    <t>หน่วย</t>
  </si>
  <si>
    <t>จำนวนเงิน</t>
  </si>
  <si>
    <t>หมายเหตุ</t>
  </si>
  <si>
    <t>ชื่อโครงการ</t>
  </si>
  <si>
    <t>แบบเลขที่</t>
  </si>
  <si>
    <t>จำนวน</t>
  </si>
  <si>
    <t>แผ่น</t>
  </si>
  <si>
    <t>ค่าวัสดุก่อสร้าง</t>
  </si>
  <si>
    <t>ค่าแรงงาน</t>
  </si>
  <si>
    <t>ราคา/หน่วย</t>
  </si>
  <si>
    <t>(บาท)</t>
  </si>
  <si>
    <t>ปริมาณงาน</t>
  </si>
  <si>
    <t>ที่</t>
  </si>
  <si>
    <t>รวมค่าวัสดุ</t>
  </si>
  <si>
    <t>และแรงงาน</t>
  </si>
  <si>
    <t xml:space="preserve">รวมงานต้นทุน </t>
  </si>
  <si>
    <t xml:space="preserve">รวมค่าก่อสร้าง </t>
  </si>
  <si>
    <t xml:space="preserve"> ใบแสดงปริมาณราคาและวัสดุ  </t>
  </si>
  <si>
    <t>รายละเอียด</t>
  </si>
  <si>
    <t>ลำดับ</t>
  </si>
  <si>
    <t>แบบ ปร.5</t>
  </si>
  <si>
    <t>สรุป รวมค่าก่อสร้างทั้งสิ้นเป็นเงิน</t>
  </si>
  <si>
    <t>คิดเป็นงบประมาณ</t>
  </si>
  <si>
    <t>ดอกเบี้ยเงินกู้</t>
  </si>
  <si>
    <t>เงินล่วงหน้าจ่าย</t>
  </si>
  <si>
    <t>เงินประกันผลงานหัก</t>
  </si>
  <si>
    <t>ภาษีมูลค่าเพิ่ม</t>
  </si>
  <si>
    <t>ราคานี้รวมค่าดำเนินการ</t>
  </si>
  <si>
    <t xml:space="preserve">จำนวน     </t>
  </si>
  <si>
    <t xml:space="preserve">ตัวอักษร  </t>
  </si>
  <si>
    <t>แบบ ปร.4-1</t>
  </si>
  <si>
    <t>ราคาต้นทุน 1</t>
  </si>
  <si>
    <t>ราคาต้นทุน 2</t>
  </si>
  <si>
    <t>กองช่างองค์การบริหารส่วนตำบลท่าซอม</t>
  </si>
  <si>
    <t>งาน</t>
  </si>
  <si>
    <t>เหมา ของ + แรง</t>
  </si>
  <si>
    <t>1.2 งานปรับพื้นที่ทำคันดิน+สูบน้ำ</t>
  </si>
  <si>
    <t>1.3 งานทรายรองพื้น</t>
  </si>
  <si>
    <t>ลบม.</t>
  </si>
  <si>
    <t>1.6 งานดินลูกรังถมหลังท่อ</t>
  </si>
  <si>
    <t>1.7 งานหินคลุกทับหน้างานวางท่อ</t>
  </si>
  <si>
    <t>ท่อน</t>
  </si>
  <si>
    <t>1.5 งานไม้แบบหล่อคอนกรึต</t>
  </si>
  <si>
    <t xml:space="preserve">เหมา </t>
  </si>
  <si>
    <t>รวมราคา1+ 2</t>
  </si>
  <si>
    <t>หมู่ที่ 5 ตำบลท่าซอม อำเภอหัวไทร  จังหวัดนครศรีธรรมราช</t>
  </si>
  <si>
    <t>Factor F</t>
  </si>
  <si>
    <t>งานซ่อมท่อระบายน้ำ คสล.คลองส่งน้ำ</t>
  </si>
  <si>
    <t>บางคุระ - บ้านด่าน หมู่ที่ 5</t>
  </si>
  <si>
    <t>จุดที่2 (เชื่อมทางนานางเขียน บุตรสามบ่อ)</t>
  </si>
  <si>
    <t xml:space="preserve"> จุดที่1  1.1) รื้อท่อ คสล.เดิม Ø1.20 ม. จำนวน 10 ท่อนออก  1.2) วางท่อคสล.ขนาด Ø1.20 ม. จำนวน 14 ท่อน </t>
  </si>
  <si>
    <t>ป้ายประชาสัมพันธ์โครงการฯ</t>
  </si>
  <si>
    <t>ปรับปรุงท่อระบายน้ำ คสล.คลองส่งน้ำบางคุระ - บ้านด่าน จำนวน 2 จุด</t>
  </si>
  <si>
    <t>ตามแบบ อบต.กำหนด</t>
  </si>
  <si>
    <t>ราคาตามแบบ ปร.4</t>
  </si>
  <si>
    <t>กำหนดราคากลางเมื่อวันที่ 21  สิงหาคม 2560   (ราคาน้ำมันดีเซล 25.00 - 25.99  บาท/ลิตร)</t>
  </si>
  <si>
    <t>1.1รื้อท่อคสล. ขนาด Ø1.20 X1.00 ม.  ออก</t>
  </si>
  <si>
    <t>1.4 งานคอนกรีตพื้น 1:3:5</t>
  </si>
  <si>
    <r>
      <t xml:space="preserve">1.5 </t>
    </r>
    <r>
      <rPr>
        <sz val="14"/>
        <rFont val="TH SarabunIT๙"/>
        <family val="2"/>
      </rPr>
      <t>งานวางท่อ คสล.ขนาดØ 1.20 X 1.00 ม</t>
    </r>
    <r>
      <rPr>
        <sz val="15"/>
        <rFont val="TH SarabunIT๙"/>
        <family val="2"/>
      </rPr>
      <t>.</t>
    </r>
  </si>
  <si>
    <t>1.1รื้อท่อคสล. ขนาด Ø1.00 X1.00 ม.  ออก</t>
  </si>
  <si>
    <r>
      <t xml:space="preserve">1.5 </t>
    </r>
    <r>
      <rPr>
        <sz val="14"/>
        <rFont val="TH SarabunIT๙"/>
        <family val="2"/>
      </rPr>
      <t>งานวางท่อ คสล.ขนาดØ 1.00 X 1.00 ม</t>
    </r>
    <r>
      <rPr>
        <sz val="15"/>
        <rFont val="TH SarabunIT๙"/>
        <family val="2"/>
      </rPr>
      <t>.</t>
    </r>
  </si>
  <si>
    <t>จุดที่1   (สามแยกเชื่อมถนนสายบางนบ- ท่าเสริม)</t>
  </si>
  <si>
    <t xml:space="preserve">                                         กำหนดราคากลางเมื่อวันที่   21  สิงหาคม  2560  (  ราคาน้ำมันดีเซล 25.00 - 25.99 บาท/ลิตร )                                              </t>
  </si>
  <si>
    <r>
      <t xml:space="preserve">                        </t>
    </r>
    <r>
      <rPr>
        <b/>
        <sz val="18"/>
        <rFont val="TH SarabunIT๙"/>
        <family val="2"/>
      </rPr>
      <t>สรุปผลกำหนดราคากลางงานก่อสร้าง</t>
    </r>
  </si>
  <si>
    <r>
      <t xml:space="preserve">ส่วนราชการ          </t>
    </r>
    <r>
      <rPr>
        <b/>
        <sz val="15"/>
        <rFont val="TH SarabunIT๙"/>
        <family val="2"/>
      </rPr>
      <t xml:space="preserve">       </t>
    </r>
  </si>
  <si>
    <r>
      <t xml:space="preserve">สถานที่ก่อสร้าง     </t>
    </r>
    <r>
      <rPr>
        <b/>
        <sz val="12"/>
        <rFont val="TH SarabunIT๙"/>
        <family val="2"/>
      </rPr>
      <t xml:space="preserve">                                                       </t>
    </r>
  </si>
  <si>
    <r>
      <t xml:space="preserve">       </t>
    </r>
    <r>
      <rPr>
        <sz val="16"/>
        <rFont val="TH SarabunIT๙"/>
        <family val="2"/>
      </rPr>
      <t xml:space="preserve">จุดที่2   2.1) รื้อท่อ คสล.เดิม Ø1.00 ม. จำนวน 8 ท่อนออก  2.2) วางท่อคสล.ขนาด Ø1.00 ม. จำนวน 12 ท่อน </t>
    </r>
  </si>
  <si>
    <t>ตารางแสดงวงเงินงบประมาณที่ได้รับจัดสรรและราคากลางในงานจ้างก่อสร้าง</t>
  </si>
  <si>
    <t xml:space="preserve">                              .</t>
  </si>
  <si>
    <t xml:space="preserve">หน่วยงานเจ้าของโครงการ    องค์การบริหารส่วนตำบลท่าซอม                          </t>
  </si>
  <si>
    <r>
      <t>2. วงเงินงบประมาณที่ได้รับจัดสรร</t>
    </r>
    <r>
      <rPr>
        <b/>
        <sz val="16"/>
        <rFont val="TH SarabunIT๙"/>
        <family val="2"/>
      </rPr>
      <t xml:space="preserve">              223,700</t>
    </r>
    <r>
      <rPr>
        <sz val="16"/>
        <rFont val="TH SarabunIT๙"/>
        <family val="2"/>
      </rPr>
      <t xml:space="preserve">.-                                                        บาท   </t>
    </r>
  </si>
  <si>
    <t>3. ลักษณะงาน</t>
  </si>
  <si>
    <t>5. บัญชีประมาณการราคากลาง</t>
  </si>
  <si>
    <r>
      <t>5.1 แบบแสดงรายการประมาณราคา (แบบ ปร.4) แบบสรุปค่าก่อสร้าง (แบบ ปร.5 )</t>
    </r>
    <r>
      <rPr>
        <sz val="16"/>
        <rFont val="TH SarabunIT๙"/>
        <family val="2"/>
      </rPr>
      <t xml:space="preserve">                                     </t>
    </r>
  </si>
  <si>
    <t>6. รายชื่อคณะกรรมการกำหนดราคากลาง</t>
  </si>
  <si>
    <t xml:space="preserve">   6.1   นายสุชาติ  ชำนาญแทน</t>
  </si>
  <si>
    <t>6.1  นายสุชาติ  ชำนาญแทน</t>
  </si>
  <si>
    <t>ตำแหน่ง  ปลัด อบต.</t>
  </si>
  <si>
    <t>ประธานกรรมการ</t>
  </si>
  <si>
    <t>6.2  นายสามารถ  จันทองเดช</t>
  </si>
  <si>
    <t>ตำแหน่ง  ผู้อำนวยการกองช่าง</t>
  </si>
  <si>
    <t>กรรมการ</t>
  </si>
  <si>
    <t>6.3  นายไชยวัฒน์  นุ้ยจินดา</t>
  </si>
  <si>
    <t>ตำแหน่ง  นายช่างโยธาอาวุโส</t>
  </si>
  <si>
    <t xml:space="preserve">1. ชื่อโครงการ  ปรับปรุงท่อระบายน้ำ คสล.คลองส่งน้ำบางคุระ - บ้านด่าน จำนวน 2 จุด                     </t>
  </si>
  <si>
    <t>263400.- บาท</t>
  </si>
  <si>
    <t>โดยสังเขป จุดที่ 1    1.1)รื้อท่อ คสล.เดิม ø 1.20 เมตร จำนวน 10 ท่อนออก</t>
  </si>
  <si>
    <t xml:space="preserve">                              1.2)วางท่อ คสล. ขนาด ø 1.20 เมตร จำนวน 14 ท่อน</t>
  </si>
  <si>
    <t xml:space="preserve">            จุดที่ 2    2.1) รื้อท่อ คสล.เดิม ø 1.00 ม. จำนวน 8 ท่อนออก</t>
  </si>
  <si>
    <t xml:space="preserve">                              2.2) วางท่อ คสล.ขนาด ø 1.00 ม. จำนวน 12 ท่อน</t>
  </si>
  <si>
    <r>
      <t>4. ราคากลางคำนวณ ณ วันที่    21    สิงหาคม   2560         เป็นเงิน</t>
    </r>
    <r>
      <rPr>
        <b/>
        <sz val="16"/>
        <rFont val="TH SarabunIT๙"/>
        <family val="2"/>
      </rPr>
      <t xml:space="preserve">       263,400</t>
    </r>
    <r>
      <rPr>
        <sz val="16"/>
        <rFont val="TH SarabunIT๙"/>
        <family val="2"/>
      </rPr>
      <t xml:space="preserve">.-                       บาท   </t>
    </r>
  </si>
  <si>
    <r>
      <t xml:space="preserve">โครงการ      </t>
    </r>
    <r>
      <rPr>
        <sz val="14"/>
        <rFont val="TH SarabunIT๙"/>
        <family val="2"/>
      </rPr>
      <t>ปรับปรุงท่อระบายน้ำ คสล.คลองส่งน้ำบางคุระ - บ้านด่าน จำนวน 2 จุด</t>
    </r>
  </si>
  <si>
    <r>
      <t xml:space="preserve">ปริมาณงาน  จุดที่1      </t>
    </r>
    <r>
      <rPr>
        <sz val="14"/>
        <rFont val="TH SarabunIT๙"/>
        <family val="2"/>
      </rPr>
      <t xml:space="preserve">1.1) รื้อท่อ คสล.เดิม Ø1.20 ม. จำนวน 10 ท่อนออก  1.2) วางท่อคสล.ขนาด Ø1.20 ม. จำนวน 14 ท่อน  </t>
    </r>
    <r>
      <rPr>
        <b/>
        <sz val="14"/>
        <rFont val="TH SarabunIT๙"/>
        <family val="2"/>
      </rPr>
      <t xml:space="preserve">        </t>
    </r>
  </si>
  <si>
    <r>
      <t xml:space="preserve">                จุดที่2      2</t>
    </r>
    <r>
      <rPr>
        <sz val="14"/>
        <rFont val="TH SarabunIT๙"/>
        <family val="2"/>
      </rPr>
      <t xml:space="preserve">.1) รื้อท่อ คสล.เดิม Ø1.00 ม. จำนวน 8 ท่อนออก  2.2) วางท่อคสล.ขนาด Ø1.00 ม. จำนวน 12 ท่อน </t>
    </r>
  </si>
  <si>
    <r>
      <t xml:space="preserve">รายละเอียด    </t>
    </r>
    <r>
      <rPr>
        <sz val="14"/>
        <rFont val="TH SarabunIT๙"/>
        <family val="2"/>
      </rPr>
      <t>ตามแบบ อบต.กำหนด</t>
    </r>
  </si>
  <si>
    <r>
      <t xml:space="preserve">สถานที่ก่อสร้าง     </t>
    </r>
    <r>
      <rPr>
        <sz val="14"/>
        <rFont val="TH SarabunIT๙"/>
        <family val="2"/>
      </rPr>
      <t xml:space="preserve"> หมู่ที่ 5 ตำบลท่าซอม</t>
    </r>
    <r>
      <rPr>
        <b/>
        <sz val="14"/>
        <rFont val="TH SarabunIT๙"/>
        <family val="2"/>
      </rPr>
      <t xml:space="preserve">  </t>
    </r>
    <r>
      <rPr>
        <sz val="14"/>
        <rFont val="TH SarabunIT๙"/>
        <family val="2"/>
      </rPr>
      <t xml:space="preserve">อำเภอหัวไทร  จังหวัดนครศรีธรรมราช     </t>
    </r>
    <r>
      <rPr>
        <b/>
        <sz val="14"/>
        <rFont val="TH SarabunIT๙"/>
        <family val="2"/>
      </rPr>
      <t xml:space="preserve">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</si>
</sst>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0.0000"/>
    <numFmt numFmtId="189" formatCode="#,##0.0"/>
  </numFmts>
  <fonts count="13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5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8"/>
      <name val="TH SarabunIT๙"/>
      <family val="2"/>
    </font>
    <font>
      <b/>
      <sz val="15"/>
      <name val="TH SarabunIT๙"/>
      <family val="2"/>
    </font>
    <font>
      <sz val="12"/>
      <name val="TH SarabunIT๙"/>
      <family val="2"/>
    </font>
    <font>
      <sz val="14"/>
      <name val="TH SarabunIT๙"/>
      <family val="2"/>
    </font>
    <font>
      <b/>
      <sz val="10"/>
      <name val="TH SarabunIT๙"/>
      <family val="2"/>
    </font>
    <font>
      <b/>
      <sz val="12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3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9" fillId="0" borderId="2" xfId="0" applyFont="1" applyBorder="1"/>
    <xf numFmtId="3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43" fontId="8" fillId="0" borderId="1" xfId="1" applyFont="1" applyBorder="1" applyAlignment="1">
      <alignment horizontal="center"/>
    </xf>
    <xf numFmtId="18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43" fontId="7" fillId="0" borderId="2" xfId="1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8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center"/>
    </xf>
    <xf numFmtId="4" fontId="10" fillId="0" borderId="0" xfId="0" applyNumberFormat="1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shrinkToFit="1"/>
    </xf>
    <xf numFmtId="0" fontId="5" fillId="0" borderId="0" xfId="0" applyFont="1"/>
    <xf numFmtId="0" fontId="7" fillId="0" borderId="0" xfId="0" applyFont="1" applyBorder="1" applyAlignment="1">
      <alignment horizontal="center"/>
    </xf>
    <xf numFmtId="0" fontId="7" fillId="0" borderId="19" xfId="0" applyFont="1" applyBorder="1" applyAlignment="1"/>
    <xf numFmtId="0" fontId="7" fillId="0" borderId="29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7" fillId="0" borderId="2" xfId="0" applyFont="1" applyBorder="1"/>
    <xf numFmtId="43" fontId="8" fillId="0" borderId="2" xfId="1" applyFont="1" applyBorder="1" applyAlignment="1">
      <alignment horizontal="center" shrinkToFit="1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/>
    <xf numFmtId="0" fontId="7" fillId="0" borderId="0" xfId="0" applyFont="1" applyAlignment="1"/>
    <xf numFmtId="0" fontId="11" fillId="0" borderId="0" xfId="0" applyFont="1" applyAlignment="1">
      <alignment horizontal="left"/>
    </xf>
    <xf numFmtId="187" fontId="3" fillId="0" borderId="0" xfId="1" applyNumberFormat="1" applyFont="1" applyAlignment="1"/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/>
    <xf numFmtId="0" fontId="11" fillId="0" borderId="0" xfId="0" applyFont="1" applyAlignment="1"/>
    <xf numFmtId="0" fontId="4" fillId="0" borderId="0" xfId="0" applyFont="1" applyBorder="1" applyAlignment="1"/>
    <xf numFmtId="0" fontId="11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/>
    <xf numFmtId="0" fontId="5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43" fontId="3" fillId="0" borderId="23" xfId="0" applyNumberFormat="1" applyFont="1" applyBorder="1" applyAlignment="1"/>
    <xf numFmtId="43" fontId="3" fillId="0" borderId="25" xfId="0" applyNumberFormat="1" applyFont="1" applyBorder="1" applyAlignment="1"/>
    <xf numFmtId="188" fontId="3" fillId="0" borderId="23" xfId="0" applyNumberFormat="1" applyFont="1" applyBorder="1" applyAlignment="1">
      <alignment horizontal="center"/>
    </xf>
    <xf numFmtId="188" fontId="3" fillId="0" borderId="25" xfId="0" applyNumberFormat="1" applyFont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7" fillId="0" borderId="1" xfId="0" applyFont="1" applyBorder="1"/>
    <xf numFmtId="0" fontId="4" fillId="0" borderId="0" xfId="0" applyFont="1"/>
    <xf numFmtId="0" fontId="5" fillId="0" borderId="13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3" fontId="3" fillId="0" borderId="13" xfId="1" applyFont="1" applyBorder="1" applyAlignment="1">
      <alignment horizontal="right"/>
    </xf>
    <xf numFmtId="43" fontId="3" fillId="0" borderId="3" xfId="1" applyFont="1" applyBorder="1" applyAlignment="1">
      <alignment horizontal="right"/>
    </xf>
    <xf numFmtId="188" fontId="3" fillId="0" borderId="13" xfId="0" applyNumberFormat="1" applyFont="1" applyBorder="1" applyAlignment="1">
      <alignment horizontal="right"/>
    </xf>
    <xf numFmtId="188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left"/>
    </xf>
    <xf numFmtId="9" fontId="3" fillId="0" borderId="2" xfId="0" applyNumberFormat="1" applyFont="1" applyBorder="1"/>
    <xf numFmtId="0" fontId="7" fillId="0" borderId="19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3" fontId="7" fillId="0" borderId="13" xfId="0" applyNumberFormat="1" applyFont="1" applyBorder="1" applyAlignment="1"/>
    <xf numFmtId="0" fontId="7" fillId="0" borderId="3" xfId="0" applyFont="1" applyBorder="1" applyAlignment="1"/>
    <xf numFmtId="43" fontId="7" fillId="0" borderId="13" xfId="1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3" fontId="7" fillId="0" borderId="13" xfId="0" applyNumberFormat="1" applyFont="1" applyBorder="1" applyAlignment="1">
      <alignment horizontal="center"/>
    </xf>
    <xf numFmtId="43" fontId="7" fillId="0" borderId="16" xfId="1" applyFont="1" applyBorder="1" applyAlignment="1">
      <alignment horizontal="right"/>
    </xf>
    <xf numFmtId="43" fontId="7" fillId="0" borderId="18" xfId="1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5" fillId="0" borderId="0" xfId="0" applyNumberFormat="1" applyFont="1"/>
    <xf numFmtId="0" fontId="3" fillId="0" borderId="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4" fontId="7" fillId="0" borderId="14" xfId="0" applyNumberFormat="1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0" fillId="0" borderId="7" xfId="0" applyFont="1" applyBorder="1" applyAlignment="1"/>
    <xf numFmtId="0" fontId="10" fillId="0" borderId="8" xfId="0" applyFont="1" applyBorder="1" applyAlignment="1"/>
    <xf numFmtId="43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/>
    <xf numFmtId="0" fontId="11" fillId="0" borderId="0" xfId="0" applyFont="1" applyBorder="1" applyAlignment="1">
      <alignment horizontal="left"/>
    </xf>
    <xf numFmtId="43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8" fillId="0" borderId="0" xfId="0" applyFont="1" applyAlignment="1">
      <alignment shrinkToFit="1"/>
    </xf>
    <xf numFmtId="43" fontId="3" fillId="0" borderId="13" xfId="0" applyNumberFormat="1" applyFont="1" applyBorder="1" applyAlignment="1"/>
    <xf numFmtId="0" fontId="3" fillId="0" borderId="3" xfId="0" applyFont="1" applyBorder="1" applyAlignment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3" fontId="5" fillId="0" borderId="0" xfId="0" applyNumberFormat="1" applyFont="1"/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9" fillId="0" borderId="0" xfId="0" applyFont="1" applyAlignment="1"/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1076325</xdr:colOff>
      <xdr:row>0</xdr:row>
      <xdr:rowOff>133348</xdr:rowOff>
    </xdr:from>
    <xdr:to>
      <xdr:col>4</xdr:col>
      <xdr:colOff>28575</xdr:colOff>
      <xdr:row>1</xdr:row>
      <xdr:rowOff>180975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5095875" y="133348"/>
          <a:ext cx="1038225" cy="30480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6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IT๙" pitchFamily="34" charset="-34"/>
              <a:cs typeface="TH SarabunIT๙" pitchFamily="34" charset="-34"/>
            </a:rPr>
            <a:t>แบบ ป.ป.ช. 1</a:t>
          </a:r>
        </a:p>
      </xdr:txBody>
    </xdr:sp>
    <xdr:clientData/>
  </xdr:twoCellAnchor>
  <xdr:twoCellAnchor>
    <xdr:from>
      <xdr:col>1</xdr:col>
      <xdr:colOff>628650</xdr:colOff>
      <xdr:row>4</xdr:row>
      <xdr:rowOff>0</xdr:rowOff>
    </xdr:from>
    <xdr:to>
      <xdr:col>3</xdr:col>
      <xdr:colOff>2066925</xdr:colOff>
      <xdr:row>4</xdr:row>
      <xdr:rowOff>0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790575" y="1733550"/>
          <a:ext cx="5295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1390650</xdr:colOff>
      <xdr:row>4</xdr:row>
      <xdr:rowOff>295275</xdr:rowOff>
    </xdr:from>
    <xdr:to>
      <xdr:col>3</xdr:col>
      <xdr:colOff>2057400</xdr:colOff>
      <xdr:row>4</xdr:row>
      <xdr:rowOff>295275</xdr:rowOff>
    </xdr:to>
    <xdr:sp macro="" textlink="">
      <xdr:nvSpPr>
        <xdr:cNvPr id="16" name="Line 3"/>
        <xdr:cNvSpPr>
          <a:spLocks noChangeShapeType="1"/>
        </xdr:cNvSpPr>
      </xdr:nvSpPr>
      <xdr:spPr bwMode="auto">
        <a:xfrm>
          <a:off x="1552575" y="2028825"/>
          <a:ext cx="4524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1657350</xdr:colOff>
      <xdr:row>6</xdr:row>
      <xdr:rowOff>9525</xdr:rowOff>
    </xdr:from>
    <xdr:to>
      <xdr:col>3</xdr:col>
      <xdr:colOff>1819275</xdr:colOff>
      <xdr:row>6</xdr:row>
      <xdr:rowOff>9525</xdr:rowOff>
    </xdr:to>
    <xdr:sp macro="" textlink="">
      <xdr:nvSpPr>
        <xdr:cNvPr id="17" name="Line 4"/>
        <xdr:cNvSpPr>
          <a:spLocks noChangeShapeType="1"/>
        </xdr:cNvSpPr>
      </xdr:nvSpPr>
      <xdr:spPr bwMode="auto">
        <a:xfrm>
          <a:off x="1819275" y="2352675"/>
          <a:ext cx="401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7</xdr:row>
      <xdr:rowOff>295275</xdr:rowOff>
    </xdr:from>
    <xdr:to>
      <xdr:col>4</xdr:col>
      <xdr:colOff>85725</xdr:colOff>
      <xdr:row>8</xdr:row>
      <xdr:rowOff>9525</xdr:rowOff>
    </xdr:to>
    <xdr:sp macro="" textlink="">
      <xdr:nvSpPr>
        <xdr:cNvPr id="18" name="Line 5"/>
        <xdr:cNvSpPr>
          <a:spLocks noChangeShapeType="1"/>
        </xdr:cNvSpPr>
      </xdr:nvSpPr>
      <xdr:spPr bwMode="auto">
        <a:xfrm flipV="1">
          <a:off x="114300" y="2943225"/>
          <a:ext cx="607695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1428750</xdr:colOff>
      <xdr:row>11</xdr:row>
      <xdr:rowOff>285750</xdr:rowOff>
    </xdr:from>
    <xdr:to>
      <xdr:col>2</xdr:col>
      <xdr:colOff>1295400</xdr:colOff>
      <xdr:row>11</xdr:row>
      <xdr:rowOff>295275</xdr:rowOff>
    </xdr:to>
    <xdr:sp macro="" textlink="">
      <xdr:nvSpPr>
        <xdr:cNvPr id="19" name="Line 6"/>
        <xdr:cNvSpPr>
          <a:spLocks noChangeShapeType="1"/>
        </xdr:cNvSpPr>
      </xdr:nvSpPr>
      <xdr:spPr bwMode="auto">
        <a:xfrm>
          <a:off x="1590675" y="3848100"/>
          <a:ext cx="18954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1695450</xdr:colOff>
      <xdr:row>12</xdr:row>
      <xdr:rowOff>0</xdr:rowOff>
    </xdr:from>
    <xdr:to>
      <xdr:col>3</xdr:col>
      <xdr:colOff>1847850</xdr:colOff>
      <xdr:row>12</xdr:row>
      <xdr:rowOff>0</xdr:rowOff>
    </xdr:to>
    <xdr:sp macro="" textlink="">
      <xdr:nvSpPr>
        <xdr:cNvPr id="20" name="Line 7"/>
        <xdr:cNvSpPr>
          <a:spLocks noChangeShapeType="1"/>
        </xdr:cNvSpPr>
      </xdr:nvSpPr>
      <xdr:spPr bwMode="auto">
        <a:xfrm>
          <a:off x="3886200" y="3867150"/>
          <a:ext cx="1981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13</xdr:row>
      <xdr:rowOff>285750</xdr:rowOff>
    </xdr:from>
    <xdr:to>
      <xdr:col>3</xdr:col>
      <xdr:colOff>2047875</xdr:colOff>
      <xdr:row>13</xdr:row>
      <xdr:rowOff>285750</xdr:rowOff>
    </xdr:to>
    <xdr:sp macro="" textlink="">
      <xdr:nvSpPr>
        <xdr:cNvPr id="21" name="Line 8"/>
        <xdr:cNvSpPr>
          <a:spLocks noChangeShapeType="1"/>
        </xdr:cNvSpPr>
      </xdr:nvSpPr>
      <xdr:spPr bwMode="auto">
        <a:xfrm>
          <a:off x="209550" y="4457700"/>
          <a:ext cx="5857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200025</xdr:colOff>
      <xdr:row>15</xdr:row>
      <xdr:rowOff>285750</xdr:rowOff>
    </xdr:from>
    <xdr:to>
      <xdr:col>4</xdr:col>
      <xdr:colOff>0</xdr:colOff>
      <xdr:row>15</xdr:row>
      <xdr:rowOff>295275</xdr:rowOff>
    </xdr:to>
    <xdr:sp macro="" textlink="">
      <xdr:nvSpPr>
        <xdr:cNvPr id="22" name="Line 9"/>
        <xdr:cNvSpPr>
          <a:spLocks noChangeShapeType="1"/>
        </xdr:cNvSpPr>
      </xdr:nvSpPr>
      <xdr:spPr bwMode="auto">
        <a:xfrm flipV="1">
          <a:off x="361950" y="5067300"/>
          <a:ext cx="57435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17</xdr:row>
      <xdr:rowOff>0</xdr:rowOff>
    </xdr:from>
    <xdr:to>
      <xdr:col>3</xdr:col>
      <xdr:colOff>2076450</xdr:colOff>
      <xdr:row>17</xdr:row>
      <xdr:rowOff>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>
          <a:off x="381000" y="5391150"/>
          <a:ext cx="5715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18</xdr:row>
      <xdr:rowOff>0</xdr:rowOff>
    </xdr:from>
    <xdr:to>
      <xdr:col>3</xdr:col>
      <xdr:colOff>2076450</xdr:colOff>
      <xdr:row>18</xdr:row>
      <xdr:rowOff>0</xdr:rowOff>
    </xdr:to>
    <xdr:sp macro="" textlink="">
      <xdr:nvSpPr>
        <xdr:cNvPr id="24" name="Line 11"/>
        <xdr:cNvSpPr>
          <a:spLocks noChangeShapeType="1"/>
        </xdr:cNvSpPr>
      </xdr:nvSpPr>
      <xdr:spPr bwMode="auto">
        <a:xfrm>
          <a:off x="352425" y="5695950"/>
          <a:ext cx="5743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5</xdr:col>
      <xdr:colOff>438150</xdr:colOff>
      <xdr:row>0</xdr:row>
      <xdr:rowOff>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352425" y="0"/>
          <a:ext cx="412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PSK"/>
              <a:cs typeface="TH SarabunPSK"/>
            </a:rPr>
            <a:t>(ลงชื่อ)..............................................ประมาณราคา</a:t>
          </a:r>
        </a:p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PSK"/>
              <a:cs typeface="TH SarabunPSK"/>
            </a:rPr>
            <a:t>          (นายไชยวัฒน์  นุ้ยจินดา)       นายช่างโยธา</a:t>
          </a:r>
        </a:p>
      </xdr:txBody>
    </xdr:sp>
    <xdr:clientData/>
  </xdr:twoCellAnchor>
  <xdr:twoCellAnchor>
    <xdr:from>
      <xdr:col>4</xdr:col>
      <xdr:colOff>438150</xdr:colOff>
      <xdr:row>0</xdr:row>
      <xdr:rowOff>0</xdr:rowOff>
    </xdr:from>
    <xdr:to>
      <xdr:col>9</xdr:col>
      <xdr:colOff>361950</xdr:colOff>
      <xdr:row>0</xdr:row>
      <xdr:rowOff>0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3838575" y="0"/>
          <a:ext cx="3257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PSK"/>
              <a:cs typeface="TH SarabunPSK"/>
            </a:rPr>
            <a:t>(ลงชื่อ)..............................................ตรวจสอบ</a:t>
          </a:r>
        </a:p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PSK"/>
              <a:cs typeface="TH SarabunPSK"/>
            </a:rPr>
            <a:t>         (นายสามารถ  จันทองเดช)       หัวหน้าส่วนโยธา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4</xdr:col>
      <xdr:colOff>161925</xdr:colOff>
      <xdr:row>52</xdr:row>
      <xdr:rowOff>0</xdr:rowOff>
    </xdr:to>
    <xdr:sp macro="" textlink="">
      <xdr:nvSpPr>
        <xdr:cNvPr id="26" name="Text Box 7"/>
        <xdr:cNvSpPr txBox="1">
          <a:spLocks noChangeArrowheads="1"/>
        </xdr:cNvSpPr>
      </xdr:nvSpPr>
      <xdr:spPr bwMode="auto">
        <a:xfrm>
          <a:off x="352425" y="22326600"/>
          <a:ext cx="32099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th-TH" sz="1500" b="0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l" rtl="1">
            <a:defRPr sz="1000"/>
          </a:pPr>
          <a:endParaRPr lang="th-TH" sz="15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4</xdr:col>
      <xdr:colOff>419100</xdr:colOff>
      <xdr:row>50</xdr:row>
      <xdr:rowOff>0</xdr:rowOff>
    </xdr:from>
    <xdr:to>
      <xdr:col>10</xdr:col>
      <xdr:colOff>0</xdr:colOff>
      <xdr:row>53</xdr:row>
      <xdr:rowOff>19050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829050" y="44815125"/>
          <a:ext cx="35528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th-TH" sz="15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4</xdr:col>
      <xdr:colOff>161925</xdr:colOff>
      <xdr:row>52</xdr:row>
      <xdr:rowOff>0</xdr:rowOff>
    </xdr:to>
    <xdr:sp macro="" textlink="">
      <xdr:nvSpPr>
        <xdr:cNvPr id="30" name="Text Box 7"/>
        <xdr:cNvSpPr txBox="1">
          <a:spLocks noChangeArrowheads="1"/>
        </xdr:cNvSpPr>
      </xdr:nvSpPr>
      <xdr:spPr bwMode="auto">
        <a:xfrm>
          <a:off x="352425" y="22326600"/>
          <a:ext cx="32099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th-TH" sz="15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4</xdr:col>
      <xdr:colOff>228600</xdr:colOff>
      <xdr:row>33</xdr:row>
      <xdr:rowOff>9525</xdr:rowOff>
    </xdr:from>
    <xdr:to>
      <xdr:col>9</xdr:col>
      <xdr:colOff>285750</xdr:colOff>
      <xdr:row>36</xdr:row>
      <xdr:rowOff>19050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638550" y="40747950"/>
          <a:ext cx="3552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th-TH" sz="15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5</xdr:col>
      <xdr:colOff>438150</xdr:colOff>
      <xdr:row>51</xdr:row>
      <xdr:rowOff>238125</xdr:rowOff>
    </xdr:to>
    <xdr:sp macro="" textlink="">
      <xdr:nvSpPr>
        <xdr:cNvPr id="34" name="Text Box 5"/>
        <xdr:cNvSpPr txBox="1">
          <a:spLocks noChangeArrowheads="1"/>
        </xdr:cNvSpPr>
      </xdr:nvSpPr>
      <xdr:spPr bwMode="auto">
        <a:xfrm>
          <a:off x="352425" y="42710100"/>
          <a:ext cx="39909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th-TH" sz="15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</xdr:col>
      <xdr:colOff>0</xdr:colOff>
      <xdr:row>49</xdr:row>
      <xdr:rowOff>0</xdr:rowOff>
    </xdr:from>
    <xdr:to>
      <xdr:col>5</xdr:col>
      <xdr:colOff>438150</xdr:colOff>
      <xdr:row>51</xdr:row>
      <xdr:rowOff>0</xdr:rowOff>
    </xdr:to>
    <xdr:sp macro="" textlink="">
      <xdr:nvSpPr>
        <xdr:cNvPr id="35" name="Text Box 5"/>
        <xdr:cNvSpPr txBox="1">
          <a:spLocks noChangeArrowheads="1"/>
        </xdr:cNvSpPr>
      </xdr:nvSpPr>
      <xdr:spPr bwMode="auto">
        <a:xfrm>
          <a:off x="352425" y="42214800"/>
          <a:ext cx="39909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th-TH" sz="15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4</xdr:col>
      <xdr:colOff>438150</xdr:colOff>
      <xdr:row>49</xdr:row>
      <xdr:rowOff>28575</xdr:rowOff>
    </xdr:from>
    <xdr:to>
      <xdr:col>9</xdr:col>
      <xdr:colOff>361950</xdr:colOff>
      <xdr:row>51</xdr:row>
      <xdr:rowOff>0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3838575" y="42243375"/>
          <a:ext cx="33242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th-TH" sz="15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</xdr:col>
      <xdr:colOff>0</xdr:colOff>
      <xdr:row>49</xdr:row>
      <xdr:rowOff>0</xdr:rowOff>
    </xdr:from>
    <xdr:to>
      <xdr:col>5</xdr:col>
      <xdr:colOff>438150</xdr:colOff>
      <xdr:row>51</xdr:row>
      <xdr:rowOff>0</xdr:rowOff>
    </xdr:to>
    <xdr:sp macro="" textlink="">
      <xdr:nvSpPr>
        <xdr:cNvPr id="37" name="Text Box 5"/>
        <xdr:cNvSpPr txBox="1">
          <a:spLocks noChangeArrowheads="1"/>
        </xdr:cNvSpPr>
      </xdr:nvSpPr>
      <xdr:spPr bwMode="auto">
        <a:xfrm>
          <a:off x="352425" y="42214800"/>
          <a:ext cx="39909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th-TH" sz="15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4</xdr:col>
      <xdr:colOff>438150</xdr:colOff>
      <xdr:row>49</xdr:row>
      <xdr:rowOff>28575</xdr:rowOff>
    </xdr:from>
    <xdr:to>
      <xdr:col>9</xdr:col>
      <xdr:colOff>361950</xdr:colOff>
      <xdr:row>51</xdr:row>
      <xdr:rowOff>0</xdr:rowOff>
    </xdr:to>
    <xdr:sp macro="" textlink="">
      <xdr:nvSpPr>
        <xdr:cNvPr id="38" name="Text Box 6"/>
        <xdr:cNvSpPr txBox="1">
          <a:spLocks noChangeArrowheads="1"/>
        </xdr:cNvSpPr>
      </xdr:nvSpPr>
      <xdr:spPr bwMode="auto">
        <a:xfrm>
          <a:off x="3838575" y="42243375"/>
          <a:ext cx="33242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th-TH" sz="15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</xdr:col>
      <xdr:colOff>1743076</xdr:colOff>
      <xdr:row>32</xdr:row>
      <xdr:rowOff>228601</xdr:rowOff>
    </xdr:from>
    <xdr:to>
      <xdr:col>4</xdr:col>
      <xdr:colOff>762000</xdr:colOff>
      <xdr:row>35</xdr:row>
      <xdr:rowOff>114300</xdr:rowOff>
    </xdr:to>
    <xdr:sp macro="" textlink="">
      <xdr:nvSpPr>
        <xdr:cNvPr id="43" name="Text Box 5"/>
        <xdr:cNvSpPr txBox="1">
          <a:spLocks noChangeArrowheads="1"/>
        </xdr:cNvSpPr>
      </xdr:nvSpPr>
      <xdr:spPr bwMode="auto">
        <a:xfrm>
          <a:off x="2095501" y="9420226"/>
          <a:ext cx="2876549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(ลงชื่อ).</a:t>
          </a:r>
          <a:r>
            <a:rPr lang="th-TH" sz="1500" b="0" i="0" strike="noStrike" baseline="0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สุชาติ    ชำนาญแทน   </a:t>
          </a: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ประธานกรรมการ</a:t>
          </a:r>
        </a:p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     (นายสุชาติ</a:t>
          </a:r>
          <a:r>
            <a:rPr lang="th-TH" sz="1500" b="0" i="0" strike="noStrike" baseline="0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ชำนาญแทน</a:t>
          </a: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)   </a:t>
          </a:r>
        </a:p>
      </xdr:txBody>
    </xdr:sp>
    <xdr:clientData/>
  </xdr:twoCellAnchor>
  <xdr:twoCellAnchor>
    <xdr:from>
      <xdr:col>3</xdr:col>
      <xdr:colOff>390526</xdr:colOff>
      <xdr:row>35</xdr:row>
      <xdr:rowOff>228601</xdr:rowOff>
    </xdr:from>
    <xdr:to>
      <xdr:col>6</xdr:col>
      <xdr:colOff>419100</xdr:colOff>
      <xdr:row>39</xdr:row>
      <xdr:rowOff>9525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952876" y="10134601"/>
          <a:ext cx="2495549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(ลงชื่อ)</a:t>
          </a:r>
          <a:r>
            <a:rPr lang="th-TH" sz="1500" b="0" i="0" strike="noStrike" baseline="0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ไชยวัฒน์  นุ้ยจินดา   </a:t>
          </a: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กรรมการ</a:t>
          </a:r>
        </a:p>
        <a:p>
          <a:pPr algn="l" rtl="1">
            <a:defRPr sz="1000"/>
          </a:pPr>
          <a:r>
            <a:rPr lang="th-TH" sz="1500" b="0" i="0" strike="noStrike" baseline="0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      (นายไชยวัฒน์  นุ้ยจินดา)</a:t>
          </a:r>
          <a:endParaRPr lang="th-TH" sz="1500" b="0" i="0" strike="noStrike">
            <a:solidFill>
              <a:srgbClr val="00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 </a:t>
          </a:r>
        </a:p>
      </xdr:txBody>
    </xdr:sp>
    <xdr:clientData/>
  </xdr:twoCellAnchor>
  <xdr:twoCellAnchor>
    <xdr:from>
      <xdr:col>0</xdr:col>
      <xdr:colOff>304800</xdr:colOff>
      <xdr:row>35</xdr:row>
      <xdr:rowOff>228601</xdr:rowOff>
    </xdr:from>
    <xdr:to>
      <xdr:col>2</xdr:col>
      <xdr:colOff>57150</xdr:colOff>
      <xdr:row>38</xdr:row>
      <xdr:rowOff>190500</xdr:rowOff>
    </xdr:to>
    <xdr:sp macro="" textlink="">
      <xdr:nvSpPr>
        <xdr:cNvPr id="47" name="Text Box 8"/>
        <xdr:cNvSpPr txBox="1">
          <a:spLocks noChangeArrowheads="1"/>
        </xdr:cNvSpPr>
      </xdr:nvSpPr>
      <xdr:spPr bwMode="auto">
        <a:xfrm>
          <a:off x="304800" y="10134601"/>
          <a:ext cx="2705100" cy="638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(ลงชื่อ)</a:t>
          </a:r>
          <a:r>
            <a:rPr lang="th-TH" sz="1500" b="0" i="0" strike="noStrike" baseline="0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สามารถ  จันทองเดช   </a:t>
          </a: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กรรมการ</a:t>
          </a:r>
        </a:p>
        <a:p>
          <a:pPr algn="l" rtl="1">
            <a:defRPr sz="1000"/>
          </a:pPr>
          <a:r>
            <a:rPr lang="th-TH" sz="1500" b="0" i="0" strike="noStrike" baseline="0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      (นายสามารถ  จันทองเดช)</a:t>
          </a:r>
          <a:endParaRPr lang="th-TH" sz="1500" b="0" i="0" strike="noStrike">
            <a:solidFill>
              <a:srgbClr val="00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25</xdr:row>
      <xdr:rowOff>57150</xdr:rowOff>
    </xdr:from>
    <xdr:to>
      <xdr:col>14</xdr:col>
      <xdr:colOff>419100</xdr:colOff>
      <xdr:row>27</xdr:row>
      <xdr:rowOff>57150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657600" y="6981825"/>
          <a:ext cx="2657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(ลงชื่อ)</a:t>
          </a:r>
          <a:r>
            <a:rPr lang="th-TH" sz="1500" b="0" i="0" strike="noStrike" baseline="0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ไชยวัฒน์  นุ้ยจินดา  </a:t>
          </a: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กรรมการ</a:t>
          </a:r>
        </a:p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    (นายไชยวัฒน์  นุ้ยจินดา)       </a:t>
          </a:r>
        </a:p>
      </xdr:txBody>
    </xdr:sp>
    <xdr:clientData/>
  </xdr:twoCellAnchor>
  <xdr:twoCellAnchor>
    <xdr:from>
      <xdr:col>1</xdr:col>
      <xdr:colOff>95250</xdr:colOff>
      <xdr:row>25</xdr:row>
      <xdr:rowOff>38100</xdr:rowOff>
    </xdr:from>
    <xdr:to>
      <xdr:col>5</xdr:col>
      <xdr:colOff>552450</xdr:colOff>
      <xdr:row>27</xdr:row>
      <xdr:rowOff>38100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19100" y="6962775"/>
          <a:ext cx="2676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(ลงชื่อ)</a:t>
          </a:r>
          <a:r>
            <a:rPr lang="th-TH" sz="1500" b="0" i="0" strike="noStrike" baseline="0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สามารถ  จันทองเดช   </a:t>
          </a: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กรรมการ</a:t>
          </a:r>
        </a:p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   (นายสามารถ  จันทองเดช)       </a:t>
          </a:r>
        </a:p>
      </xdr:txBody>
    </xdr:sp>
    <xdr:clientData/>
  </xdr:twoCellAnchor>
  <xdr:twoCellAnchor>
    <xdr:from>
      <xdr:col>3</xdr:col>
      <xdr:colOff>419102</xdr:colOff>
      <xdr:row>21</xdr:row>
      <xdr:rowOff>190499</xdr:rowOff>
    </xdr:from>
    <xdr:to>
      <xdr:col>10</xdr:col>
      <xdr:colOff>152401</xdr:colOff>
      <xdr:row>24</xdr:row>
      <xdr:rowOff>133350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952627" y="6105524"/>
          <a:ext cx="3152774" cy="695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(ลงชื่อ)</a:t>
          </a:r>
          <a:r>
            <a:rPr lang="th-TH" sz="1500" b="0" i="0" strike="noStrike" baseline="0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สุชาติ  ชำนาญแทน   </a:t>
          </a: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ประธานกรรมการ</a:t>
          </a:r>
        </a:p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    (นายสุชาติ</a:t>
          </a:r>
          <a:r>
            <a:rPr lang="th-TH" sz="1500" b="0" i="0" strike="noStrike" baseline="0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ชำนาญแทน</a:t>
          </a: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)       </a:t>
          </a:r>
        </a:p>
        <a:p>
          <a:pPr algn="l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>
      <selection activeCell="A7" sqref="A7"/>
    </sheetView>
  </sheetViews>
  <sheetFormatPr defaultRowHeight="20.25" x14ac:dyDescent="0.3"/>
  <cols>
    <col min="1" max="1" width="2.42578125" style="58" customWidth="1"/>
    <col min="2" max="2" width="30.42578125" style="58" customWidth="1"/>
    <col min="3" max="3" width="27.42578125" style="58" customWidth="1"/>
    <col min="4" max="4" width="31.28515625" style="58" customWidth="1"/>
    <col min="5" max="5" width="7" style="58" customWidth="1"/>
    <col min="6" max="6" width="9.140625" style="58"/>
    <col min="7" max="7" width="12.140625" style="58" customWidth="1"/>
    <col min="8" max="256" width="9.140625" style="58"/>
    <col min="257" max="257" width="2.42578125" style="58" customWidth="1"/>
    <col min="258" max="258" width="30.42578125" style="58" customWidth="1"/>
    <col min="259" max="259" width="27.42578125" style="58" customWidth="1"/>
    <col min="260" max="260" width="31.28515625" style="58" customWidth="1"/>
    <col min="261" max="261" width="7" style="58" customWidth="1"/>
    <col min="262" max="262" width="9.140625" style="58"/>
    <col min="263" max="263" width="12.140625" style="58" customWidth="1"/>
    <col min="264" max="512" width="9.140625" style="58"/>
    <col min="513" max="513" width="2.42578125" style="58" customWidth="1"/>
    <col min="514" max="514" width="30.42578125" style="58" customWidth="1"/>
    <col min="515" max="515" width="27.42578125" style="58" customWidth="1"/>
    <col min="516" max="516" width="31.28515625" style="58" customWidth="1"/>
    <col min="517" max="517" width="7" style="58" customWidth="1"/>
    <col min="518" max="518" width="9.140625" style="58"/>
    <col min="519" max="519" width="12.140625" style="58" customWidth="1"/>
    <col min="520" max="768" width="9.140625" style="58"/>
    <col min="769" max="769" width="2.42578125" style="58" customWidth="1"/>
    <col min="770" max="770" width="30.42578125" style="58" customWidth="1"/>
    <col min="771" max="771" width="27.42578125" style="58" customWidth="1"/>
    <col min="772" max="772" width="31.28515625" style="58" customWidth="1"/>
    <col min="773" max="773" width="7" style="58" customWidth="1"/>
    <col min="774" max="774" width="9.140625" style="58"/>
    <col min="775" max="775" width="12.140625" style="58" customWidth="1"/>
    <col min="776" max="1024" width="9.140625" style="58"/>
    <col min="1025" max="1025" width="2.42578125" style="58" customWidth="1"/>
    <col min="1026" max="1026" width="30.42578125" style="58" customWidth="1"/>
    <col min="1027" max="1027" width="27.42578125" style="58" customWidth="1"/>
    <col min="1028" max="1028" width="31.28515625" style="58" customWidth="1"/>
    <col min="1029" max="1029" width="7" style="58" customWidth="1"/>
    <col min="1030" max="1030" width="9.140625" style="58"/>
    <col min="1031" max="1031" width="12.140625" style="58" customWidth="1"/>
    <col min="1032" max="1280" width="9.140625" style="58"/>
    <col min="1281" max="1281" width="2.42578125" style="58" customWidth="1"/>
    <col min="1282" max="1282" width="30.42578125" style="58" customWidth="1"/>
    <col min="1283" max="1283" width="27.42578125" style="58" customWidth="1"/>
    <col min="1284" max="1284" width="31.28515625" style="58" customWidth="1"/>
    <col min="1285" max="1285" width="7" style="58" customWidth="1"/>
    <col min="1286" max="1286" width="9.140625" style="58"/>
    <col min="1287" max="1287" width="12.140625" style="58" customWidth="1"/>
    <col min="1288" max="1536" width="9.140625" style="58"/>
    <col min="1537" max="1537" width="2.42578125" style="58" customWidth="1"/>
    <col min="1538" max="1538" width="30.42578125" style="58" customWidth="1"/>
    <col min="1539" max="1539" width="27.42578125" style="58" customWidth="1"/>
    <col min="1540" max="1540" width="31.28515625" style="58" customWidth="1"/>
    <col min="1541" max="1541" width="7" style="58" customWidth="1"/>
    <col min="1542" max="1542" width="9.140625" style="58"/>
    <col min="1543" max="1543" width="12.140625" style="58" customWidth="1"/>
    <col min="1544" max="1792" width="9.140625" style="58"/>
    <col min="1793" max="1793" width="2.42578125" style="58" customWidth="1"/>
    <col min="1794" max="1794" width="30.42578125" style="58" customWidth="1"/>
    <col min="1795" max="1795" width="27.42578125" style="58" customWidth="1"/>
    <col min="1796" max="1796" width="31.28515625" style="58" customWidth="1"/>
    <col min="1797" max="1797" width="7" style="58" customWidth="1"/>
    <col min="1798" max="1798" width="9.140625" style="58"/>
    <col min="1799" max="1799" width="12.140625" style="58" customWidth="1"/>
    <col min="1800" max="2048" width="9.140625" style="58"/>
    <col min="2049" max="2049" width="2.42578125" style="58" customWidth="1"/>
    <col min="2050" max="2050" width="30.42578125" style="58" customWidth="1"/>
    <col min="2051" max="2051" width="27.42578125" style="58" customWidth="1"/>
    <col min="2052" max="2052" width="31.28515625" style="58" customWidth="1"/>
    <col min="2053" max="2053" width="7" style="58" customWidth="1"/>
    <col min="2054" max="2054" width="9.140625" style="58"/>
    <col min="2055" max="2055" width="12.140625" style="58" customWidth="1"/>
    <col min="2056" max="2304" width="9.140625" style="58"/>
    <col min="2305" max="2305" width="2.42578125" style="58" customWidth="1"/>
    <col min="2306" max="2306" width="30.42578125" style="58" customWidth="1"/>
    <col min="2307" max="2307" width="27.42578125" style="58" customWidth="1"/>
    <col min="2308" max="2308" width="31.28515625" style="58" customWidth="1"/>
    <col min="2309" max="2309" width="7" style="58" customWidth="1"/>
    <col min="2310" max="2310" width="9.140625" style="58"/>
    <col min="2311" max="2311" width="12.140625" style="58" customWidth="1"/>
    <col min="2312" max="2560" width="9.140625" style="58"/>
    <col min="2561" max="2561" width="2.42578125" style="58" customWidth="1"/>
    <col min="2562" max="2562" width="30.42578125" style="58" customWidth="1"/>
    <col min="2563" max="2563" width="27.42578125" style="58" customWidth="1"/>
    <col min="2564" max="2564" width="31.28515625" style="58" customWidth="1"/>
    <col min="2565" max="2565" width="7" style="58" customWidth="1"/>
    <col min="2566" max="2566" width="9.140625" style="58"/>
    <col min="2567" max="2567" width="12.140625" style="58" customWidth="1"/>
    <col min="2568" max="2816" width="9.140625" style="58"/>
    <col min="2817" max="2817" width="2.42578125" style="58" customWidth="1"/>
    <col min="2818" max="2818" width="30.42578125" style="58" customWidth="1"/>
    <col min="2819" max="2819" width="27.42578125" style="58" customWidth="1"/>
    <col min="2820" max="2820" width="31.28515625" style="58" customWidth="1"/>
    <col min="2821" max="2821" width="7" style="58" customWidth="1"/>
    <col min="2822" max="2822" width="9.140625" style="58"/>
    <col min="2823" max="2823" width="12.140625" style="58" customWidth="1"/>
    <col min="2824" max="3072" width="9.140625" style="58"/>
    <col min="3073" max="3073" width="2.42578125" style="58" customWidth="1"/>
    <col min="3074" max="3074" width="30.42578125" style="58" customWidth="1"/>
    <col min="3075" max="3075" width="27.42578125" style="58" customWidth="1"/>
    <col min="3076" max="3076" width="31.28515625" style="58" customWidth="1"/>
    <col min="3077" max="3077" width="7" style="58" customWidth="1"/>
    <col min="3078" max="3078" width="9.140625" style="58"/>
    <col min="3079" max="3079" width="12.140625" style="58" customWidth="1"/>
    <col min="3080" max="3328" width="9.140625" style="58"/>
    <col min="3329" max="3329" width="2.42578125" style="58" customWidth="1"/>
    <col min="3330" max="3330" width="30.42578125" style="58" customWidth="1"/>
    <col min="3331" max="3331" width="27.42578125" style="58" customWidth="1"/>
    <col min="3332" max="3332" width="31.28515625" style="58" customWidth="1"/>
    <col min="3333" max="3333" width="7" style="58" customWidth="1"/>
    <col min="3334" max="3334" width="9.140625" style="58"/>
    <col min="3335" max="3335" width="12.140625" style="58" customWidth="1"/>
    <col min="3336" max="3584" width="9.140625" style="58"/>
    <col min="3585" max="3585" width="2.42578125" style="58" customWidth="1"/>
    <col min="3586" max="3586" width="30.42578125" style="58" customWidth="1"/>
    <col min="3587" max="3587" width="27.42578125" style="58" customWidth="1"/>
    <col min="3588" max="3588" width="31.28515625" style="58" customWidth="1"/>
    <col min="3589" max="3589" width="7" style="58" customWidth="1"/>
    <col min="3590" max="3590" width="9.140625" style="58"/>
    <col min="3591" max="3591" width="12.140625" style="58" customWidth="1"/>
    <col min="3592" max="3840" width="9.140625" style="58"/>
    <col min="3841" max="3841" width="2.42578125" style="58" customWidth="1"/>
    <col min="3842" max="3842" width="30.42578125" style="58" customWidth="1"/>
    <col min="3843" max="3843" width="27.42578125" style="58" customWidth="1"/>
    <col min="3844" max="3844" width="31.28515625" style="58" customWidth="1"/>
    <col min="3845" max="3845" width="7" style="58" customWidth="1"/>
    <col min="3846" max="3846" width="9.140625" style="58"/>
    <col min="3847" max="3847" width="12.140625" style="58" customWidth="1"/>
    <col min="3848" max="4096" width="9.140625" style="58"/>
    <col min="4097" max="4097" width="2.42578125" style="58" customWidth="1"/>
    <col min="4098" max="4098" width="30.42578125" style="58" customWidth="1"/>
    <col min="4099" max="4099" width="27.42578125" style="58" customWidth="1"/>
    <col min="4100" max="4100" width="31.28515625" style="58" customWidth="1"/>
    <col min="4101" max="4101" width="7" style="58" customWidth="1"/>
    <col min="4102" max="4102" width="9.140625" style="58"/>
    <col min="4103" max="4103" width="12.140625" style="58" customWidth="1"/>
    <col min="4104" max="4352" width="9.140625" style="58"/>
    <col min="4353" max="4353" width="2.42578125" style="58" customWidth="1"/>
    <col min="4354" max="4354" width="30.42578125" style="58" customWidth="1"/>
    <col min="4355" max="4355" width="27.42578125" style="58" customWidth="1"/>
    <col min="4356" max="4356" width="31.28515625" style="58" customWidth="1"/>
    <col min="4357" max="4357" width="7" style="58" customWidth="1"/>
    <col min="4358" max="4358" width="9.140625" style="58"/>
    <col min="4359" max="4359" width="12.140625" style="58" customWidth="1"/>
    <col min="4360" max="4608" width="9.140625" style="58"/>
    <col min="4609" max="4609" width="2.42578125" style="58" customWidth="1"/>
    <col min="4610" max="4610" width="30.42578125" style="58" customWidth="1"/>
    <col min="4611" max="4611" width="27.42578125" style="58" customWidth="1"/>
    <col min="4612" max="4612" width="31.28515625" style="58" customWidth="1"/>
    <col min="4613" max="4613" width="7" style="58" customWidth="1"/>
    <col min="4614" max="4614" width="9.140625" style="58"/>
    <col min="4615" max="4615" width="12.140625" style="58" customWidth="1"/>
    <col min="4616" max="4864" width="9.140625" style="58"/>
    <col min="4865" max="4865" width="2.42578125" style="58" customWidth="1"/>
    <col min="4866" max="4866" width="30.42578125" style="58" customWidth="1"/>
    <col min="4867" max="4867" width="27.42578125" style="58" customWidth="1"/>
    <col min="4868" max="4868" width="31.28515625" style="58" customWidth="1"/>
    <col min="4869" max="4869" width="7" style="58" customWidth="1"/>
    <col min="4870" max="4870" width="9.140625" style="58"/>
    <col min="4871" max="4871" width="12.140625" style="58" customWidth="1"/>
    <col min="4872" max="5120" width="9.140625" style="58"/>
    <col min="5121" max="5121" width="2.42578125" style="58" customWidth="1"/>
    <col min="5122" max="5122" width="30.42578125" style="58" customWidth="1"/>
    <col min="5123" max="5123" width="27.42578125" style="58" customWidth="1"/>
    <col min="5124" max="5124" width="31.28515625" style="58" customWidth="1"/>
    <col min="5125" max="5125" width="7" style="58" customWidth="1"/>
    <col min="5126" max="5126" width="9.140625" style="58"/>
    <col min="5127" max="5127" width="12.140625" style="58" customWidth="1"/>
    <col min="5128" max="5376" width="9.140625" style="58"/>
    <col min="5377" max="5377" width="2.42578125" style="58" customWidth="1"/>
    <col min="5378" max="5378" width="30.42578125" style="58" customWidth="1"/>
    <col min="5379" max="5379" width="27.42578125" style="58" customWidth="1"/>
    <col min="5380" max="5380" width="31.28515625" style="58" customWidth="1"/>
    <col min="5381" max="5381" width="7" style="58" customWidth="1"/>
    <col min="5382" max="5382" width="9.140625" style="58"/>
    <col min="5383" max="5383" width="12.140625" style="58" customWidth="1"/>
    <col min="5384" max="5632" width="9.140625" style="58"/>
    <col min="5633" max="5633" width="2.42578125" style="58" customWidth="1"/>
    <col min="5634" max="5634" width="30.42578125" style="58" customWidth="1"/>
    <col min="5635" max="5635" width="27.42578125" style="58" customWidth="1"/>
    <col min="5636" max="5636" width="31.28515625" style="58" customWidth="1"/>
    <col min="5637" max="5637" width="7" style="58" customWidth="1"/>
    <col min="5638" max="5638" width="9.140625" style="58"/>
    <col min="5639" max="5639" width="12.140625" style="58" customWidth="1"/>
    <col min="5640" max="5888" width="9.140625" style="58"/>
    <col min="5889" max="5889" width="2.42578125" style="58" customWidth="1"/>
    <col min="5890" max="5890" width="30.42578125" style="58" customWidth="1"/>
    <col min="5891" max="5891" width="27.42578125" style="58" customWidth="1"/>
    <col min="5892" max="5892" width="31.28515625" style="58" customWidth="1"/>
    <col min="5893" max="5893" width="7" style="58" customWidth="1"/>
    <col min="5894" max="5894" width="9.140625" style="58"/>
    <col min="5895" max="5895" width="12.140625" style="58" customWidth="1"/>
    <col min="5896" max="6144" width="9.140625" style="58"/>
    <col min="6145" max="6145" width="2.42578125" style="58" customWidth="1"/>
    <col min="6146" max="6146" width="30.42578125" style="58" customWidth="1"/>
    <col min="6147" max="6147" width="27.42578125" style="58" customWidth="1"/>
    <col min="6148" max="6148" width="31.28515625" style="58" customWidth="1"/>
    <col min="6149" max="6149" width="7" style="58" customWidth="1"/>
    <col min="6150" max="6150" width="9.140625" style="58"/>
    <col min="6151" max="6151" width="12.140625" style="58" customWidth="1"/>
    <col min="6152" max="6400" width="9.140625" style="58"/>
    <col min="6401" max="6401" width="2.42578125" style="58" customWidth="1"/>
    <col min="6402" max="6402" width="30.42578125" style="58" customWidth="1"/>
    <col min="6403" max="6403" width="27.42578125" style="58" customWidth="1"/>
    <col min="6404" max="6404" width="31.28515625" style="58" customWidth="1"/>
    <col min="6405" max="6405" width="7" style="58" customWidth="1"/>
    <col min="6406" max="6406" width="9.140625" style="58"/>
    <col min="6407" max="6407" width="12.140625" style="58" customWidth="1"/>
    <col min="6408" max="6656" width="9.140625" style="58"/>
    <col min="6657" max="6657" width="2.42578125" style="58" customWidth="1"/>
    <col min="6658" max="6658" width="30.42578125" style="58" customWidth="1"/>
    <col min="6659" max="6659" width="27.42578125" style="58" customWidth="1"/>
    <col min="6660" max="6660" width="31.28515625" style="58" customWidth="1"/>
    <col min="6661" max="6661" width="7" style="58" customWidth="1"/>
    <col min="6662" max="6662" width="9.140625" style="58"/>
    <col min="6663" max="6663" width="12.140625" style="58" customWidth="1"/>
    <col min="6664" max="6912" width="9.140625" style="58"/>
    <col min="6913" max="6913" width="2.42578125" style="58" customWidth="1"/>
    <col min="6914" max="6914" width="30.42578125" style="58" customWidth="1"/>
    <col min="6915" max="6915" width="27.42578125" style="58" customWidth="1"/>
    <col min="6916" max="6916" width="31.28515625" style="58" customWidth="1"/>
    <col min="6917" max="6917" width="7" style="58" customWidth="1"/>
    <col min="6918" max="6918" width="9.140625" style="58"/>
    <col min="6919" max="6919" width="12.140625" style="58" customWidth="1"/>
    <col min="6920" max="7168" width="9.140625" style="58"/>
    <col min="7169" max="7169" width="2.42578125" style="58" customWidth="1"/>
    <col min="7170" max="7170" width="30.42578125" style="58" customWidth="1"/>
    <col min="7171" max="7171" width="27.42578125" style="58" customWidth="1"/>
    <col min="7172" max="7172" width="31.28515625" style="58" customWidth="1"/>
    <col min="7173" max="7173" width="7" style="58" customWidth="1"/>
    <col min="7174" max="7174" width="9.140625" style="58"/>
    <col min="7175" max="7175" width="12.140625" style="58" customWidth="1"/>
    <col min="7176" max="7424" width="9.140625" style="58"/>
    <col min="7425" max="7425" width="2.42578125" style="58" customWidth="1"/>
    <col min="7426" max="7426" width="30.42578125" style="58" customWidth="1"/>
    <col min="7427" max="7427" width="27.42578125" style="58" customWidth="1"/>
    <col min="7428" max="7428" width="31.28515625" style="58" customWidth="1"/>
    <col min="7429" max="7429" width="7" style="58" customWidth="1"/>
    <col min="7430" max="7430" width="9.140625" style="58"/>
    <col min="7431" max="7431" width="12.140625" style="58" customWidth="1"/>
    <col min="7432" max="7680" width="9.140625" style="58"/>
    <col min="7681" max="7681" width="2.42578125" style="58" customWidth="1"/>
    <col min="7682" max="7682" width="30.42578125" style="58" customWidth="1"/>
    <col min="7683" max="7683" width="27.42578125" style="58" customWidth="1"/>
    <col min="7684" max="7684" width="31.28515625" style="58" customWidth="1"/>
    <col min="7685" max="7685" width="7" style="58" customWidth="1"/>
    <col min="7686" max="7686" width="9.140625" style="58"/>
    <col min="7687" max="7687" width="12.140625" style="58" customWidth="1"/>
    <col min="7688" max="7936" width="9.140625" style="58"/>
    <col min="7937" max="7937" width="2.42578125" style="58" customWidth="1"/>
    <col min="7938" max="7938" width="30.42578125" style="58" customWidth="1"/>
    <col min="7939" max="7939" width="27.42578125" style="58" customWidth="1"/>
    <col min="7940" max="7940" width="31.28515625" style="58" customWidth="1"/>
    <col min="7941" max="7941" width="7" style="58" customWidth="1"/>
    <col min="7942" max="7942" width="9.140625" style="58"/>
    <col min="7943" max="7943" width="12.140625" style="58" customWidth="1"/>
    <col min="7944" max="8192" width="9.140625" style="58"/>
    <col min="8193" max="8193" width="2.42578125" style="58" customWidth="1"/>
    <col min="8194" max="8194" width="30.42578125" style="58" customWidth="1"/>
    <col min="8195" max="8195" width="27.42578125" style="58" customWidth="1"/>
    <col min="8196" max="8196" width="31.28515625" style="58" customWidth="1"/>
    <col min="8197" max="8197" width="7" style="58" customWidth="1"/>
    <col min="8198" max="8198" width="9.140625" style="58"/>
    <col min="8199" max="8199" width="12.140625" style="58" customWidth="1"/>
    <col min="8200" max="8448" width="9.140625" style="58"/>
    <col min="8449" max="8449" width="2.42578125" style="58" customWidth="1"/>
    <col min="8450" max="8450" width="30.42578125" style="58" customWidth="1"/>
    <col min="8451" max="8451" width="27.42578125" style="58" customWidth="1"/>
    <col min="8452" max="8452" width="31.28515625" style="58" customWidth="1"/>
    <col min="8453" max="8453" width="7" style="58" customWidth="1"/>
    <col min="8454" max="8454" width="9.140625" style="58"/>
    <col min="8455" max="8455" width="12.140625" style="58" customWidth="1"/>
    <col min="8456" max="8704" width="9.140625" style="58"/>
    <col min="8705" max="8705" width="2.42578125" style="58" customWidth="1"/>
    <col min="8706" max="8706" width="30.42578125" style="58" customWidth="1"/>
    <col min="8707" max="8707" width="27.42578125" style="58" customWidth="1"/>
    <col min="8708" max="8708" width="31.28515625" style="58" customWidth="1"/>
    <col min="8709" max="8709" width="7" style="58" customWidth="1"/>
    <col min="8710" max="8710" width="9.140625" style="58"/>
    <col min="8711" max="8711" width="12.140625" style="58" customWidth="1"/>
    <col min="8712" max="8960" width="9.140625" style="58"/>
    <col min="8961" max="8961" width="2.42578125" style="58" customWidth="1"/>
    <col min="8962" max="8962" width="30.42578125" style="58" customWidth="1"/>
    <col min="8963" max="8963" width="27.42578125" style="58" customWidth="1"/>
    <col min="8964" max="8964" width="31.28515625" style="58" customWidth="1"/>
    <col min="8965" max="8965" width="7" style="58" customWidth="1"/>
    <col min="8966" max="8966" width="9.140625" style="58"/>
    <col min="8967" max="8967" width="12.140625" style="58" customWidth="1"/>
    <col min="8968" max="9216" width="9.140625" style="58"/>
    <col min="9217" max="9217" width="2.42578125" style="58" customWidth="1"/>
    <col min="9218" max="9218" width="30.42578125" style="58" customWidth="1"/>
    <col min="9219" max="9219" width="27.42578125" style="58" customWidth="1"/>
    <col min="9220" max="9220" width="31.28515625" style="58" customWidth="1"/>
    <col min="9221" max="9221" width="7" style="58" customWidth="1"/>
    <col min="9222" max="9222" width="9.140625" style="58"/>
    <col min="9223" max="9223" width="12.140625" style="58" customWidth="1"/>
    <col min="9224" max="9472" width="9.140625" style="58"/>
    <col min="9473" max="9473" width="2.42578125" style="58" customWidth="1"/>
    <col min="9474" max="9474" width="30.42578125" style="58" customWidth="1"/>
    <col min="9475" max="9475" width="27.42578125" style="58" customWidth="1"/>
    <col min="9476" max="9476" width="31.28515625" style="58" customWidth="1"/>
    <col min="9477" max="9477" width="7" style="58" customWidth="1"/>
    <col min="9478" max="9478" width="9.140625" style="58"/>
    <col min="9479" max="9479" width="12.140625" style="58" customWidth="1"/>
    <col min="9480" max="9728" width="9.140625" style="58"/>
    <col min="9729" max="9729" width="2.42578125" style="58" customWidth="1"/>
    <col min="9730" max="9730" width="30.42578125" style="58" customWidth="1"/>
    <col min="9731" max="9731" width="27.42578125" style="58" customWidth="1"/>
    <col min="9732" max="9732" width="31.28515625" style="58" customWidth="1"/>
    <col min="9733" max="9733" width="7" style="58" customWidth="1"/>
    <col min="9734" max="9734" width="9.140625" style="58"/>
    <col min="9735" max="9735" width="12.140625" style="58" customWidth="1"/>
    <col min="9736" max="9984" width="9.140625" style="58"/>
    <col min="9985" max="9985" width="2.42578125" style="58" customWidth="1"/>
    <col min="9986" max="9986" width="30.42578125" style="58" customWidth="1"/>
    <col min="9987" max="9987" width="27.42578125" style="58" customWidth="1"/>
    <col min="9988" max="9988" width="31.28515625" style="58" customWidth="1"/>
    <col min="9989" max="9989" width="7" style="58" customWidth="1"/>
    <col min="9990" max="9990" width="9.140625" style="58"/>
    <col min="9991" max="9991" width="12.140625" style="58" customWidth="1"/>
    <col min="9992" max="10240" width="9.140625" style="58"/>
    <col min="10241" max="10241" width="2.42578125" style="58" customWidth="1"/>
    <col min="10242" max="10242" width="30.42578125" style="58" customWidth="1"/>
    <col min="10243" max="10243" width="27.42578125" style="58" customWidth="1"/>
    <col min="10244" max="10244" width="31.28515625" style="58" customWidth="1"/>
    <col min="10245" max="10245" width="7" style="58" customWidth="1"/>
    <col min="10246" max="10246" width="9.140625" style="58"/>
    <col min="10247" max="10247" width="12.140625" style="58" customWidth="1"/>
    <col min="10248" max="10496" width="9.140625" style="58"/>
    <col min="10497" max="10497" width="2.42578125" style="58" customWidth="1"/>
    <col min="10498" max="10498" width="30.42578125" style="58" customWidth="1"/>
    <col min="10499" max="10499" width="27.42578125" style="58" customWidth="1"/>
    <col min="10500" max="10500" width="31.28515625" style="58" customWidth="1"/>
    <col min="10501" max="10501" width="7" style="58" customWidth="1"/>
    <col min="10502" max="10502" width="9.140625" style="58"/>
    <col min="10503" max="10503" width="12.140625" style="58" customWidth="1"/>
    <col min="10504" max="10752" width="9.140625" style="58"/>
    <col min="10753" max="10753" width="2.42578125" style="58" customWidth="1"/>
    <col min="10754" max="10754" width="30.42578125" style="58" customWidth="1"/>
    <col min="10755" max="10755" width="27.42578125" style="58" customWidth="1"/>
    <col min="10756" max="10756" width="31.28515625" style="58" customWidth="1"/>
    <col min="10757" max="10757" width="7" style="58" customWidth="1"/>
    <col min="10758" max="10758" width="9.140625" style="58"/>
    <col min="10759" max="10759" width="12.140625" style="58" customWidth="1"/>
    <col min="10760" max="11008" width="9.140625" style="58"/>
    <col min="11009" max="11009" width="2.42578125" style="58" customWidth="1"/>
    <col min="11010" max="11010" width="30.42578125" style="58" customWidth="1"/>
    <col min="11011" max="11011" width="27.42578125" style="58" customWidth="1"/>
    <col min="11012" max="11012" width="31.28515625" style="58" customWidth="1"/>
    <col min="11013" max="11013" width="7" style="58" customWidth="1"/>
    <col min="11014" max="11014" width="9.140625" style="58"/>
    <col min="11015" max="11015" width="12.140625" style="58" customWidth="1"/>
    <col min="11016" max="11264" width="9.140625" style="58"/>
    <col min="11265" max="11265" width="2.42578125" style="58" customWidth="1"/>
    <col min="11266" max="11266" width="30.42578125" style="58" customWidth="1"/>
    <col min="11267" max="11267" width="27.42578125" style="58" customWidth="1"/>
    <col min="11268" max="11268" width="31.28515625" style="58" customWidth="1"/>
    <col min="11269" max="11269" width="7" style="58" customWidth="1"/>
    <col min="11270" max="11270" width="9.140625" style="58"/>
    <col min="11271" max="11271" width="12.140625" style="58" customWidth="1"/>
    <col min="11272" max="11520" width="9.140625" style="58"/>
    <col min="11521" max="11521" width="2.42578125" style="58" customWidth="1"/>
    <col min="11522" max="11522" width="30.42578125" style="58" customWidth="1"/>
    <col min="11523" max="11523" width="27.42578125" style="58" customWidth="1"/>
    <col min="11524" max="11524" width="31.28515625" style="58" customWidth="1"/>
    <col min="11525" max="11525" width="7" style="58" customWidth="1"/>
    <col min="11526" max="11526" width="9.140625" style="58"/>
    <col min="11527" max="11527" width="12.140625" style="58" customWidth="1"/>
    <col min="11528" max="11776" width="9.140625" style="58"/>
    <col min="11777" max="11777" width="2.42578125" style="58" customWidth="1"/>
    <col min="11778" max="11778" width="30.42578125" style="58" customWidth="1"/>
    <col min="11779" max="11779" width="27.42578125" style="58" customWidth="1"/>
    <col min="11780" max="11780" width="31.28515625" style="58" customWidth="1"/>
    <col min="11781" max="11781" width="7" style="58" customWidth="1"/>
    <col min="11782" max="11782" width="9.140625" style="58"/>
    <col min="11783" max="11783" width="12.140625" style="58" customWidth="1"/>
    <col min="11784" max="12032" width="9.140625" style="58"/>
    <col min="12033" max="12033" width="2.42578125" style="58" customWidth="1"/>
    <col min="12034" max="12034" width="30.42578125" style="58" customWidth="1"/>
    <col min="12035" max="12035" width="27.42578125" style="58" customWidth="1"/>
    <col min="12036" max="12036" width="31.28515625" style="58" customWidth="1"/>
    <col min="12037" max="12037" width="7" style="58" customWidth="1"/>
    <col min="12038" max="12038" width="9.140625" style="58"/>
    <col min="12039" max="12039" width="12.140625" style="58" customWidth="1"/>
    <col min="12040" max="12288" width="9.140625" style="58"/>
    <col min="12289" max="12289" width="2.42578125" style="58" customWidth="1"/>
    <col min="12290" max="12290" width="30.42578125" style="58" customWidth="1"/>
    <col min="12291" max="12291" width="27.42578125" style="58" customWidth="1"/>
    <col min="12292" max="12292" width="31.28515625" style="58" customWidth="1"/>
    <col min="12293" max="12293" width="7" style="58" customWidth="1"/>
    <col min="12294" max="12294" width="9.140625" style="58"/>
    <col min="12295" max="12295" width="12.140625" style="58" customWidth="1"/>
    <col min="12296" max="12544" width="9.140625" style="58"/>
    <col min="12545" max="12545" width="2.42578125" style="58" customWidth="1"/>
    <col min="12546" max="12546" width="30.42578125" style="58" customWidth="1"/>
    <col min="12547" max="12547" width="27.42578125" style="58" customWidth="1"/>
    <col min="12548" max="12548" width="31.28515625" style="58" customWidth="1"/>
    <col min="12549" max="12549" width="7" style="58" customWidth="1"/>
    <col min="12550" max="12550" width="9.140625" style="58"/>
    <col min="12551" max="12551" width="12.140625" style="58" customWidth="1"/>
    <col min="12552" max="12800" width="9.140625" style="58"/>
    <col min="12801" max="12801" width="2.42578125" style="58" customWidth="1"/>
    <col min="12802" max="12802" width="30.42578125" style="58" customWidth="1"/>
    <col min="12803" max="12803" width="27.42578125" style="58" customWidth="1"/>
    <col min="12804" max="12804" width="31.28515625" style="58" customWidth="1"/>
    <col min="12805" max="12805" width="7" style="58" customWidth="1"/>
    <col min="12806" max="12806" width="9.140625" style="58"/>
    <col min="12807" max="12807" width="12.140625" style="58" customWidth="1"/>
    <col min="12808" max="13056" width="9.140625" style="58"/>
    <col min="13057" max="13057" width="2.42578125" style="58" customWidth="1"/>
    <col min="13058" max="13058" width="30.42578125" style="58" customWidth="1"/>
    <col min="13059" max="13059" width="27.42578125" style="58" customWidth="1"/>
    <col min="13060" max="13060" width="31.28515625" style="58" customWidth="1"/>
    <col min="13061" max="13061" width="7" style="58" customWidth="1"/>
    <col min="13062" max="13062" width="9.140625" style="58"/>
    <col min="13063" max="13063" width="12.140625" style="58" customWidth="1"/>
    <col min="13064" max="13312" width="9.140625" style="58"/>
    <col min="13313" max="13313" width="2.42578125" style="58" customWidth="1"/>
    <col min="13314" max="13314" width="30.42578125" style="58" customWidth="1"/>
    <col min="13315" max="13315" width="27.42578125" style="58" customWidth="1"/>
    <col min="13316" max="13316" width="31.28515625" style="58" customWidth="1"/>
    <col min="13317" max="13317" width="7" style="58" customWidth="1"/>
    <col min="13318" max="13318" width="9.140625" style="58"/>
    <col min="13319" max="13319" width="12.140625" style="58" customWidth="1"/>
    <col min="13320" max="13568" width="9.140625" style="58"/>
    <col min="13569" max="13569" width="2.42578125" style="58" customWidth="1"/>
    <col min="13570" max="13570" width="30.42578125" style="58" customWidth="1"/>
    <col min="13571" max="13571" width="27.42578125" style="58" customWidth="1"/>
    <col min="13572" max="13572" width="31.28515625" style="58" customWidth="1"/>
    <col min="13573" max="13573" width="7" style="58" customWidth="1"/>
    <col min="13574" max="13574" width="9.140625" style="58"/>
    <col min="13575" max="13575" width="12.140625" style="58" customWidth="1"/>
    <col min="13576" max="13824" width="9.140625" style="58"/>
    <col min="13825" max="13825" width="2.42578125" style="58" customWidth="1"/>
    <col min="13826" max="13826" width="30.42578125" style="58" customWidth="1"/>
    <col min="13827" max="13827" width="27.42578125" style="58" customWidth="1"/>
    <col min="13828" max="13828" width="31.28515625" style="58" customWidth="1"/>
    <col min="13829" max="13829" width="7" style="58" customWidth="1"/>
    <col min="13830" max="13830" width="9.140625" style="58"/>
    <col min="13831" max="13831" width="12.140625" style="58" customWidth="1"/>
    <col min="13832" max="14080" width="9.140625" style="58"/>
    <col min="14081" max="14081" width="2.42578125" style="58" customWidth="1"/>
    <col min="14082" max="14082" width="30.42578125" style="58" customWidth="1"/>
    <col min="14083" max="14083" width="27.42578125" style="58" customWidth="1"/>
    <col min="14084" max="14084" width="31.28515625" style="58" customWidth="1"/>
    <col min="14085" max="14085" width="7" style="58" customWidth="1"/>
    <col min="14086" max="14086" width="9.140625" style="58"/>
    <col min="14087" max="14087" width="12.140625" style="58" customWidth="1"/>
    <col min="14088" max="14336" width="9.140625" style="58"/>
    <col min="14337" max="14337" width="2.42578125" style="58" customWidth="1"/>
    <col min="14338" max="14338" width="30.42578125" style="58" customWidth="1"/>
    <col min="14339" max="14339" width="27.42578125" style="58" customWidth="1"/>
    <col min="14340" max="14340" width="31.28515625" style="58" customWidth="1"/>
    <col min="14341" max="14341" width="7" style="58" customWidth="1"/>
    <col min="14342" max="14342" width="9.140625" style="58"/>
    <col min="14343" max="14343" width="12.140625" style="58" customWidth="1"/>
    <col min="14344" max="14592" width="9.140625" style="58"/>
    <col min="14593" max="14593" width="2.42578125" style="58" customWidth="1"/>
    <col min="14594" max="14594" width="30.42578125" style="58" customWidth="1"/>
    <col min="14595" max="14595" width="27.42578125" style="58" customWidth="1"/>
    <col min="14596" max="14596" width="31.28515625" style="58" customWidth="1"/>
    <col min="14597" max="14597" width="7" style="58" customWidth="1"/>
    <col min="14598" max="14598" width="9.140625" style="58"/>
    <col min="14599" max="14599" width="12.140625" style="58" customWidth="1"/>
    <col min="14600" max="14848" width="9.140625" style="58"/>
    <col min="14849" max="14849" width="2.42578125" style="58" customWidth="1"/>
    <col min="14850" max="14850" width="30.42578125" style="58" customWidth="1"/>
    <col min="14851" max="14851" width="27.42578125" style="58" customWidth="1"/>
    <col min="14852" max="14852" width="31.28515625" style="58" customWidth="1"/>
    <col min="14853" max="14853" width="7" style="58" customWidth="1"/>
    <col min="14854" max="14854" width="9.140625" style="58"/>
    <col min="14855" max="14855" width="12.140625" style="58" customWidth="1"/>
    <col min="14856" max="15104" width="9.140625" style="58"/>
    <col min="15105" max="15105" width="2.42578125" style="58" customWidth="1"/>
    <col min="15106" max="15106" width="30.42578125" style="58" customWidth="1"/>
    <col min="15107" max="15107" width="27.42578125" style="58" customWidth="1"/>
    <col min="15108" max="15108" width="31.28515625" style="58" customWidth="1"/>
    <col min="15109" max="15109" width="7" style="58" customWidth="1"/>
    <col min="15110" max="15110" width="9.140625" style="58"/>
    <col min="15111" max="15111" width="12.140625" style="58" customWidth="1"/>
    <col min="15112" max="15360" width="9.140625" style="58"/>
    <col min="15361" max="15361" width="2.42578125" style="58" customWidth="1"/>
    <col min="15362" max="15362" width="30.42578125" style="58" customWidth="1"/>
    <col min="15363" max="15363" width="27.42578125" style="58" customWidth="1"/>
    <col min="15364" max="15364" width="31.28515625" style="58" customWidth="1"/>
    <col min="15365" max="15365" width="7" style="58" customWidth="1"/>
    <col min="15366" max="15366" width="9.140625" style="58"/>
    <col min="15367" max="15367" width="12.140625" style="58" customWidth="1"/>
    <col min="15368" max="15616" width="9.140625" style="58"/>
    <col min="15617" max="15617" width="2.42578125" style="58" customWidth="1"/>
    <col min="15618" max="15618" width="30.42578125" style="58" customWidth="1"/>
    <col min="15619" max="15619" width="27.42578125" style="58" customWidth="1"/>
    <col min="15620" max="15620" width="31.28515625" style="58" customWidth="1"/>
    <col min="15621" max="15621" width="7" style="58" customWidth="1"/>
    <col min="15622" max="15622" width="9.140625" style="58"/>
    <col min="15623" max="15623" width="12.140625" style="58" customWidth="1"/>
    <col min="15624" max="15872" width="9.140625" style="58"/>
    <col min="15873" max="15873" width="2.42578125" style="58" customWidth="1"/>
    <col min="15874" max="15874" width="30.42578125" style="58" customWidth="1"/>
    <col min="15875" max="15875" width="27.42578125" style="58" customWidth="1"/>
    <col min="15876" max="15876" width="31.28515625" style="58" customWidth="1"/>
    <col min="15877" max="15877" width="7" style="58" customWidth="1"/>
    <col min="15878" max="15878" width="9.140625" style="58"/>
    <col min="15879" max="15879" width="12.140625" style="58" customWidth="1"/>
    <col min="15880" max="16128" width="9.140625" style="58"/>
    <col min="16129" max="16129" width="2.42578125" style="58" customWidth="1"/>
    <col min="16130" max="16130" width="30.42578125" style="58" customWidth="1"/>
    <col min="16131" max="16131" width="27.42578125" style="58" customWidth="1"/>
    <col min="16132" max="16132" width="31.28515625" style="58" customWidth="1"/>
    <col min="16133" max="16133" width="7" style="58" customWidth="1"/>
    <col min="16134" max="16134" width="9.140625" style="58"/>
    <col min="16135" max="16135" width="12.140625" style="58" customWidth="1"/>
    <col min="16136" max="16384" width="9.140625" style="58"/>
  </cols>
  <sheetData>
    <row r="2" spans="1:6" ht="25.5" customHeight="1" x14ac:dyDescent="0.3">
      <c r="A2" s="68" t="s">
        <v>68</v>
      </c>
      <c r="B2" s="68"/>
      <c r="C2" s="68"/>
      <c r="D2" s="68"/>
    </row>
    <row r="3" spans="1:6" x14ac:dyDescent="0.3">
      <c r="A3" s="113"/>
    </row>
    <row r="4" spans="1:6" x14ac:dyDescent="0.3">
      <c r="A4" s="58" t="s">
        <v>85</v>
      </c>
    </row>
    <row r="5" spans="1:6" x14ac:dyDescent="0.3">
      <c r="A5" s="58" t="s">
        <v>69</v>
      </c>
      <c r="B5" s="58" t="s">
        <v>70</v>
      </c>
    </row>
    <row r="6" spans="1:6" x14ac:dyDescent="0.3">
      <c r="A6" s="58" t="s">
        <v>71</v>
      </c>
      <c r="C6" s="166" t="s">
        <v>86</v>
      </c>
    </row>
    <row r="7" spans="1:6" x14ac:dyDescent="0.3">
      <c r="A7" s="58" t="s">
        <v>72</v>
      </c>
    </row>
    <row r="8" spans="1:6" x14ac:dyDescent="0.3">
      <c r="B8" s="58" t="s">
        <v>87</v>
      </c>
    </row>
    <row r="9" spans="1:6" x14ac:dyDescent="0.3">
      <c r="B9" s="163" t="s">
        <v>88</v>
      </c>
      <c r="C9" s="163"/>
      <c r="D9" s="163"/>
    </row>
    <row r="10" spans="1:6" x14ac:dyDescent="0.3">
      <c r="B10" s="167" t="s">
        <v>89</v>
      </c>
      <c r="C10" s="167"/>
      <c r="D10" s="167"/>
      <c r="E10" s="167"/>
      <c r="F10" s="167"/>
    </row>
    <row r="11" spans="1:6" x14ac:dyDescent="0.3">
      <c r="B11" s="163" t="s">
        <v>90</v>
      </c>
      <c r="C11" s="163"/>
      <c r="D11" s="163"/>
      <c r="E11" s="165"/>
      <c r="F11" s="165"/>
    </row>
    <row r="12" spans="1:6" x14ac:dyDescent="0.3">
      <c r="A12" s="58" t="s">
        <v>91</v>
      </c>
    </row>
    <row r="13" spans="1:6" x14ac:dyDescent="0.3">
      <c r="A13" s="58" t="s">
        <v>73</v>
      </c>
    </row>
    <row r="14" spans="1:6" x14ac:dyDescent="0.3">
      <c r="B14" s="1" t="s">
        <v>74</v>
      </c>
    </row>
    <row r="15" spans="1:6" x14ac:dyDescent="0.3">
      <c r="A15" s="58" t="s">
        <v>75</v>
      </c>
    </row>
    <row r="16" spans="1:6" ht="15" customHeight="1" x14ac:dyDescent="0.3">
      <c r="A16" s="164" t="s">
        <v>76</v>
      </c>
      <c r="B16" s="58" t="s">
        <v>77</v>
      </c>
      <c r="C16" s="58" t="s">
        <v>78</v>
      </c>
      <c r="D16" s="58" t="s">
        <v>79</v>
      </c>
      <c r="E16" s="164"/>
    </row>
    <row r="17" spans="1:4" x14ac:dyDescent="0.3">
      <c r="A17" s="164"/>
      <c r="B17" s="58" t="s">
        <v>80</v>
      </c>
      <c r="C17" s="164" t="s">
        <v>81</v>
      </c>
      <c r="D17" s="164" t="s">
        <v>82</v>
      </c>
    </row>
    <row r="18" spans="1:4" x14ac:dyDescent="0.3">
      <c r="A18" s="164"/>
      <c r="B18" s="58" t="s">
        <v>83</v>
      </c>
      <c r="C18" s="164" t="s">
        <v>84</v>
      </c>
      <c r="D18" s="164" t="s">
        <v>82</v>
      </c>
    </row>
  </sheetData>
  <mergeCells count="4">
    <mergeCell ref="A2:D2"/>
    <mergeCell ref="B10:F10"/>
    <mergeCell ref="B9:D9"/>
    <mergeCell ref="B11:D11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J5" sqref="J5"/>
    </sheetView>
  </sheetViews>
  <sheetFormatPr defaultRowHeight="19.5" x14ac:dyDescent="0.3"/>
  <cols>
    <col min="1" max="1" width="5.28515625" style="1" customWidth="1"/>
    <col min="2" max="2" width="39" style="1" customWidth="1"/>
    <col min="3" max="3" width="9.140625" style="1" customWidth="1"/>
    <col min="4" max="4" width="9.7109375" style="1" customWidth="1"/>
    <col min="5" max="5" width="14" style="1" customWidth="1"/>
    <col min="6" max="6" width="13.28515625" style="1" customWidth="1"/>
    <col min="7" max="7" width="11.42578125" style="1" customWidth="1"/>
    <col min="8" max="8" width="12.85546875" style="1" customWidth="1"/>
    <col min="9" max="9" width="14.42578125" style="1" customWidth="1"/>
    <col min="10" max="10" width="11.140625" style="1" customWidth="1"/>
    <col min="11" max="16384" width="9.140625" style="1"/>
  </cols>
  <sheetData>
    <row r="1" spans="1:21" s="56" customFormat="1" ht="14.25" customHeight="1" x14ac:dyDescent="0.3">
      <c r="I1" s="168" t="s">
        <v>31</v>
      </c>
      <c r="J1" s="168"/>
      <c r="K1" s="169"/>
    </row>
    <row r="2" spans="1:21" s="56" customFormat="1" ht="15.75" customHeight="1" x14ac:dyDescent="0.3">
      <c r="A2" s="170" t="s">
        <v>18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21" s="172" customFormat="1" ht="21.75" customHeight="1" x14ac:dyDescent="0.3">
      <c r="A3" s="171" t="s">
        <v>92</v>
      </c>
      <c r="B3" s="171"/>
      <c r="C3" s="171"/>
      <c r="D3" s="171"/>
      <c r="E3" s="171"/>
      <c r="F3" s="171"/>
      <c r="G3" s="171"/>
      <c r="H3" s="171"/>
      <c r="I3" s="171"/>
      <c r="J3" s="171"/>
    </row>
    <row r="4" spans="1:21" s="172" customFormat="1" ht="22.5" customHeight="1" x14ac:dyDescent="0.3">
      <c r="A4" s="171" t="s">
        <v>93</v>
      </c>
      <c r="B4" s="171"/>
      <c r="C4" s="171"/>
      <c r="D4" s="171"/>
      <c r="E4" s="171"/>
      <c r="F4" s="171"/>
      <c r="G4" s="171"/>
      <c r="H4" s="171"/>
      <c r="I4" s="171"/>
      <c r="J4" s="171"/>
    </row>
    <row r="5" spans="1:21" s="172" customFormat="1" ht="20.25" customHeight="1" x14ac:dyDescent="0.3">
      <c r="A5" s="171" t="s">
        <v>94</v>
      </c>
      <c r="B5" s="171"/>
      <c r="C5" s="171"/>
      <c r="D5" s="171"/>
      <c r="E5" s="171"/>
      <c r="F5" s="171"/>
      <c r="G5" s="171"/>
      <c r="H5" s="171"/>
      <c r="I5" s="171"/>
      <c r="J5" s="171"/>
    </row>
    <row r="6" spans="1:21" s="172" customFormat="1" ht="22.5" customHeight="1" x14ac:dyDescent="0.3">
      <c r="A6" s="171" t="s">
        <v>95</v>
      </c>
      <c r="B6" s="171"/>
      <c r="C6" s="171"/>
      <c r="D6" s="171"/>
      <c r="E6" s="171"/>
      <c r="F6" s="171"/>
      <c r="G6" s="171"/>
      <c r="H6" s="171"/>
      <c r="I6" s="171"/>
      <c r="J6" s="171"/>
    </row>
    <row r="7" spans="1:21" s="172" customFormat="1" ht="22.5" customHeight="1" x14ac:dyDescent="0.3">
      <c r="A7" s="171" t="s">
        <v>96</v>
      </c>
      <c r="B7" s="171"/>
      <c r="C7" s="171"/>
      <c r="D7" s="171"/>
      <c r="E7" s="171"/>
      <c r="F7" s="171"/>
      <c r="G7" s="171"/>
      <c r="H7" s="171"/>
      <c r="I7" s="171"/>
      <c r="J7" s="171"/>
    </row>
    <row r="8" spans="1:21" s="3" customFormat="1" ht="24" customHeight="1" x14ac:dyDescent="0.3">
      <c r="A8" s="4" t="s">
        <v>63</v>
      </c>
      <c r="B8" s="5"/>
      <c r="C8" s="5"/>
      <c r="D8" s="5"/>
      <c r="E8" s="5"/>
      <c r="F8" s="5"/>
      <c r="G8" s="5"/>
      <c r="H8" s="5"/>
      <c r="I8" s="5"/>
      <c r="J8" s="5"/>
      <c r="K8" s="6"/>
      <c r="L8" s="6"/>
      <c r="M8" s="6"/>
      <c r="N8" s="6"/>
      <c r="O8" s="6"/>
      <c r="P8" s="6"/>
      <c r="Q8" s="7"/>
      <c r="R8" s="7"/>
      <c r="S8" s="7"/>
      <c r="T8" s="7"/>
      <c r="U8" s="7"/>
    </row>
    <row r="9" spans="1:21" ht="22.5" customHeight="1" x14ac:dyDescent="0.3">
      <c r="A9" s="8" t="s">
        <v>20</v>
      </c>
      <c r="B9" s="9" t="s">
        <v>0</v>
      </c>
      <c r="C9" s="9" t="s">
        <v>6</v>
      </c>
      <c r="D9" s="9" t="s">
        <v>1</v>
      </c>
      <c r="E9" s="10" t="s">
        <v>8</v>
      </c>
      <c r="F9" s="11"/>
      <c r="G9" s="10" t="s">
        <v>9</v>
      </c>
      <c r="H9" s="11"/>
      <c r="I9" s="12" t="s">
        <v>14</v>
      </c>
      <c r="J9" s="13" t="s">
        <v>3</v>
      </c>
    </row>
    <row r="10" spans="1:21" ht="22.5" customHeight="1" x14ac:dyDescent="0.3">
      <c r="A10" s="14" t="s">
        <v>13</v>
      </c>
      <c r="B10" s="15"/>
      <c r="C10" s="15"/>
      <c r="D10" s="15"/>
      <c r="E10" s="16" t="s">
        <v>10</v>
      </c>
      <c r="F10" s="17" t="s">
        <v>2</v>
      </c>
      <c r="G10" s="16" t="s">
        <v>10</v>
      </c>
      <c r="H10" s="17" t="s">
        <v>2</v>
      </c>
      <c r="I10" s="18" t="s">
        <v>15</v>
      </c>
      <c r="J10" s="15"/>
    </row>
    <row r="11" spans="1:21" ht="22.5" customHeight="1" x14ac:dyDescent="0.3">
      <c r="A11" s="19"/>
      <c r="B11" s="20"/>
      <c r="C11" s="20"/>
      <c r="D11" s="20"/>
      <c r="E11" s="16" t="s">
        <v>11</v>
      </c>
      <c r="F11" s="17" t="s">
        <v>11</v>
      </c>
      <c r="G11" s="16" t="s">
        <v>11</v>
      </c>
      <c r="H11" s="17" t="s">
        <v>11</v>
      </c>
      <c r="I11" s="21" t="s">
        <v>11</v>
      </c>
      <c r="J11" s="20"/>
    </row>
    <row r="12" spans="1:21" ht="22.5" customHeight="1" x14ac:dyDescent="0.3">
      <c r="A12" s="14">
        <v>1</v>
      </c>
      <c r="B12" s="62" t="s">
        <v>62</v>
      </c>
      <c r="C12" s="14"/>
      <c r="D12" s="14"/>
      <c r="E12" s="18"/>
      <c r="F12" s="22"/>
      <c r="G12" s="23"/>
      <c r="H12" s="22"/>
      <c r="I12" s="22"/>
      <c r="J12" s="24"/>
    </row>
    <row r="13" spans="1:21" ht="22.5" customHeight="1" x14ac:dyDescent="0.3">
      <c r="A13" s="25"/>
      <c r="B13" s="26" t="s">
        <v>57</v>
      </c>
      <c r="C13" s="27">
        <v>1</v>
      </c>
      <c r="D13" s="28" t="s">
        <v>35</v>
      </c>
      <c r="E13" s="29">
        <v>0</v>
      </c>
      <c r="F13" s="30">
        <v>0</v>
      </c>
      <c r="G13" s="23">
        <v>3000</v>
      </c>
      <c r="H13" s="29">
        <v>3000</v>
      </c>
      <c r="I13" s="31">
        <v>3000</v>
      </c>
      <c r="J13" s="65" t="s">
        <v>44</v>
      </c>
      <c r="K13" s="32"/>
    </row>
    <row r="14" spans="1:21" ht="22.5" customHeight="1" x14ac:dyDescent="0.3">
      <c r="A14" s="25"/>
      <c r="B14" s="33" t="s">
        <v>37</v>
      </c>
      <c r="C14" s="34">
        <v>1</v>
      </c>
      <c r="D14" s="35" t="s">
        <v>35</v>
      </c>
      <c r="E14" s="29">
        <v>0</v>
      </c>
      <c r="F14" s="30">
        <v>0</v>
      </c>
      <c r="G14" s="36">
        <v>10000</v>
      </c>
      <c r="H14" s="29">
        <v>10000</v>
      </c>
      <c r="I14" s="31">
        <v>10000</v>
      </c>
      <c r="J14" s="65" t="s">
        <v>44</v>
      </c>
      <c r="K14" s="32"/>
    </row>
    <row r="15" spans="1:21" ht="22.5" customHeight="1" x14ac:dyDescent="0.3">
      <c r="A15" s="25"/>
      <c r="B15" s="33" t="s">
        <v>38</v>
      </c>
      <c r="C15" s="37">
        <v>2.5</v>
      </c>
      <c r="D15" s="28" t="s">
        <v>39</v>
      </c>
      <c r="E15" s="29">
        <v>300</v>
      </c>
      <c r="F15" s="30">
        <v>750</v>
      </c>
      <c r="G15" s="23">
        <v>200</v>
      </c>
      <c r="H15" s="29">
        <v>500</v>
      </c>
      <c r="I15" s="31">
        <v>1250</v>
      </c>
      <c r="J15" s="38"/>
      <c r="K15" s="32"/>
    </row>
    <row r="16" spans="1:21" ht="22.5" customHeight="1" x14ac:dyDescent="0.3">
      <c r="A16" s="25"/>
      <c r="B16" s="33" t="s">
        <v>58</v>
      </c>
      <c r="C16" s="34">
        <v>9</v>
      </c>
      <c r="D16" s="28" t="s">
        <v>39</v>
      </c>
      <c r="E16" s="29">
        <v>1934.58</v>
      </c>
      <c r="F16" s="30">
        <v>17411.22</v>
      </c>
      <c r="G16" s="23">
        <v>306</v>
      </c>
      <c r="H16" s="29">
        <v>2754</v>
      </c>
      <c r="I16" s="31">
        <v>20165.22</v>
      </c>
      <c r="J16" s="38"/>
      <c r="K16" s="32"/>
    </row>
    <row r="17" spans="1:11" ht="22.5" customHeight="1" x14ac:dyDescent="0.3">
      <c r="A17" s="25"/>
      <c r="B17" s="33" t="s">
        <v>43</v>
      </c>
      <c r="C17" s="34">
        <v>1</v>
      </c>
      <c r="D17" s="28" t="s">
        <v>35</v>
      </c>
      <c r="E17" s="29">
        <v>3000</v>
      </c>
      <c r="F17" s="30">
        <v>3000</v>
      </c>
      <c r="G17" s="23">
        <v>0</v>
      </c>
      <c r="H17" s="29">
        <v>0</v>
      </c>
      <c r="I17" s="31">
        <v>3000</v>
      </c>
      <c r="J17" s="65" t="s">
        <v>36</v>
      </c>
      <c r="K17" s="32"/>
    </row>
    <row r="18" spans="1:11" ht="22.5" customHeight="1" x14ac:dyDescent="0.3">
      <c r="A18" s="25"/>
      <c r="B18" s="33" t="s">
        <v>59</v>
      </c>
      <c r="C18" s="34">
        <v>14</v>
      </c>
      <c r="D18" s="28" t="s">
        <v>42</v>
      </c>
      <c r="E18" s="29">
        <v>2593.46</v>
      </c>
      <c r="F18" s="30">
        <v>36308.44</v>
      </c>
      <c r="G18" s="23">
        <v>767.17</v>
      </c>
      <c r="H18" s="29">
        <v>10740.38</v>
      </c>
      <c r="I18" s="31">
        <v>47048.82</v>
      </c>
      <c r="J18" s="38"/>
      <c r="K18" s="32"/>
    </row>
    <row r="19" spans="1:11" ht="22.5" customHeight="1" x14ac:dyDescent="0.3">
      <c r="A19" s="25"/>
      <c r="B19" s="33" t="s">
        <v>40</v>
      </c>
      <c r="C19" s="34">
        <v>30</v>
      </c>
      <c r="D19" s="28" t="s">
        <v>39</v>
      </c>
      <c r="E19" s="29">
        <v>177.08</v>
      </c>
      <c r="F19" s="30">
        <v>5312.4</v>
      </c>
      <c r="G19" s="23">
        <v>50</v>
      </c>
      <c r="H19" s="29">
        <v>1500</v>
      </c>
      <c r="I19" s="31">
        <v>6812.4</v>
      </c>
      <c r="J19" s="38"/>
      <c r="K19" s="32"/>
    </row>
    <row r="20" spans="1:11" ht="22.5" customHeight="1" x14ac:dyDescent="0.3">
      <c r="A20" s="25"/>
      <c r="B20" s="33" t="s">
        <v>41</v>
      </c>
      <c r="C20" s="34">
        <v>30</v>
      </c>
      <c r="D20" s="28" t="s">
        <v>39</v>
      </c>
      <c r="E20" s="29">
        <v>484.8</v>
      </c>
      <c r="F20" s="30">
        <v>14544</v>
      </c>
      <c r="G20" s="23">
        <v>50</v>
      </c>
      <c r="H20" s="29">
        <v>1500</v>
      </c>
      <c r="I20" s="31">
        <v>16044</v>
      </c>
      <c r="J20" s="38"/>
      <c r="K20" s="32"/>
    </row>
    <row r="21" spans="1:11" s="3" customFormat="1" ht="22.5" customHeight="1" x14ac:dyDescent="0.3">
      <c r="A21" s="39"/>
      <c r="B21" s="40" t="s">
        <v>32</v>
      </c>
      <c r="C21" s="41"/>
      <c r="D21" s="42"/>
      <c r="E21" s="43"/>
      <c r="F21" s="44"/>
      <c r="G21" s="45"/>
      <c r="H21" s="29">
        <f t="shared" ref="H21" si="0">G21*C21</f>
        <v>0</v>
      </c>
      <c r="I21" s="31">
        <f>SUM(I13:I20)</f>
        <v>107320.44</v>
      </c>
      <c r="J21" s="46"/>
    </row>
    <row r="22" spans="1:11" ht="22.5" customHeight="1" x14ac:dyDescent="0.3">
      <c r="A22" s="25">
        <v>2</v>
      </c>
      <c r="B22" s="63" t="s">
        <v>50</v>
      </c>
      <c r="C22" s="34"/>
      <c r="D22" s="27"/>
      <c r="E22" s="29"/>
      <c r="F22" s="30"/>
      <c r="G22" s="23"/>
      <c r="H22" s="29"/>
      <c r="I22" s="47"/>
      <c r="J22" s="38"/>
    </row>
    <row r="23" spans="1:11" ht="22.5" customHeight="1" x14ac:dyDescent="0.3">
      <c r="A23" s="25"/>
      <c r="B23" s="26" t="s">
        <v>60</v>
      </c>
      <c r="C23" s="27">
        <v>1</v>
      </c>
      <c r="D23" s="28" t="s">
        <v>35</v>
      </c>
      <c r="E23" s="29">
        <v>0</v>
      </c>
      <c r="F23" s="30">
        <v>0</v>
      </c>
      <c r="G23" s="23">
        <v>3000</v>
      </c>
      <c r="H23" s="29">
        <v>3000</v>
      </c>
      <c r="I23" s="31">
        <v>3000</v>
      </c>
      <c r="J23" s="65" t="s">
        <v>44</v>
      </c>
      <c r="K23" s="32"/>
    </row>
    <row r="24" spans="1:11" ht="22.5" customHeight="1" x14ac:dyDescent="0.3">
      <c r="A24" s="25"/>
      <c r="B24" s="33" t="s">
        <v>37</v>
      </c>
      <c r="C24" s="34">
        <v>1</v>
      </c>
      <c r="D24" s="35" t="s">
        <v>35</v>
      </c>
      <c r="E24" s="29">
        <v>0</v>
      </c>
      <c r="F24" s="30">
        <v>0</v>
      </c>
      <c r="G24" s="36">
        <v>10000</v>
      </c>
      <c r="H24" s="29">
        <v>10000</v>
      </c>
      <c r="I24" s="31">
        <v>10000</v>
      </c>
      <c r="J24" s="65" t="s">
        <v>44</v>
      </c>
      <c r="K24" s="32"/>
    </row>
    <row r="25" spans="1:11" s="48" customFormat="1" ht="22.5" customHeight="1" x14ac:dyDescent="0.3">
      <c r="A25" s="25"/>
      <c r="B25" s="33" t="s">
        <v>38</v>
      </c>
      <c r="C25" s="37">
        <v>2.5</v>
      </c>
      <c r="D25" s="28" t="s">
        <v>39</v>
      </c>
      <c r="E25" s="29">
        <v>300</v>
      </c>
      <c r="F25" s="30">
        <v>750</v>
      </c>
      <c r="G25" s="23">
        <v>200</v>
      </c>
      <c r="H25" s="29">
        <v>500</v>
      </c>
      <c r="I25" s="31">
        <v>1250</v>
      </c>
      <c r="J25" s="38"/>
    </row>
    <row r="26" spans="1:11" s="48" customFormat="1" ht="22.5" customHeight="1" x14ac:dyDescent="0.3">
      <c r="A26" s="25"/>
      <c r="B26" s="33" t="s">
        <v>58</v>
      </c>
      <c r="C26" s="34">
        <v>8.5</v>
      </c>
      <c r="D26" s="28" t="s">
        <v>39</v>
      </c>
      <c r="E26" s="29">
        <v>1934.58</v>
      </c>
      <c r="F26" s="30">
        <v>16443.93</v>
      </c>
      <c r="G26" s="23">
        <v>306</v>
      </c>
      <c r="H26" s="29">
        <v>2601</v>
      </c>
      <c r="I26" s="31">
        <v>19044.93</v>
      </c>
      <c r="J26" s="38"/>
    </row>
    <row r="27" spans="1:11" ht="22.5" customHeight="1" x14ac:dyDescent="0.3">
      <c r="A27" s="25"/>
      <c r="B27" s="33" t="s">
        <v>43</v>
      </c>
      <c r="C27" s="34">
        <v>1</v>
      </c>
      <c r="D27" s="28" t="s">
        <v>35</v>
      </c>
      <c r="E27" s="29">
        <v>3000</v>
      </c>
      <c r="F27" s="30">
        <v>3000</v>
      </c>
      <c r="G27" s="23">
        <v>0</v>
      </c>
      <c r="H27" s="29">
        <v>0</v>
      </c>
      <c r="I27" s="31">
        <v>3000</v>
      </c>
      <c r="J27" s="65" t="s">
        <v>36</v>
      </c>
    </row>
    <row r="28" spans="1:11" ht="22.5" customHeight="1" x14ac:dyDescent="0.3">
      <c r="A28" s="25"/>
      <c r="B28" s="33" t="s">
        <v>61</v>
      </c>
      <c r="C28" s="34">
        <v>12</v>
      </c>
      <c r="D28" s="28" t="s">
        <v>42</v>
      </c>
      <c r="E28" s="29">
        <v>1728.98</v>
      </c>
      <c r="F28" s="30">
        <v>20747.759999999998</v>
      </c>
      <c r="G28" s="23">
        <v>625.98</v>
      </c>
      <c r="H28" s="29">
        <v>7511.76</v>
      </c>
      <c r="I28" s="31">
        <v>28259.52</v>
      </c>
      <c r="J28" s="38"/>
      <c r="K28" s="32"/>
    </row>
    <row r="29" spans="1:11" ht="22.5" customHeight="1" x14ac:dyDescent="0.3">
      <c r="A29" s="25"/>
      <c r="B29" s="33" t="s">
        <v>40</v>
      </c>
      <c r="C29" s="34">
        <v>30</v>
      </c>
      <c r="D29" s="28" t="s">
        <v>39</v>
      </c>
      <c r="E29" s="29">
        <v>177.08</v>
      </c>
      <c r="F29" s="30">
        <v>5312.4</v>
      </c>
      <c r="G29" s="23">
        <v>50</v>
      </c>
      <c r="H29" s="29">
        <v>1500</v>
      </c>
      <c r="I29" s="31">
        <v>6812.4</v>
      </c>
      <c r="J29" s="38"/>
      <c r="K29" s="32"/>
    </row>
    <row r="30" spans="1:11" ht="22.5" customHeight="1" x14ac:dyDescent="0.3">
      <c r="A30" s="25"/>
      <c r="B30" s="33" t="s">
        <v>41</v>
      </c>
      <c r="C30" s="34">
        <v>30</v>
      </c>
      <c r="D30" s="28" t="s">
        <v>39</v>
      </c>
      <c r="E30" s="29">
        <v>484.8</v>
      </c>
      <c r="F30" s="30">
        <v>14544</v>
      </c>
      <c r="G30" s="23">
        <v>50</v>
      </c>
      <c r="H30" s="29">
        <v>1500</v>
      </c>
      <c r="I30" s="31">
        <v>16044</v>
      </c>
      <c r="J30" s="38"/>
      <c r="K30" s="32"/>
    </row>
    <row r="31" spans="1:11" ht="22.5" customHeight="1" x14ac:dyDescent="0.3">
      <c r="A31" s="25"/>
      <c r="B31" s="40" t="s">
        <v>33</v>
      </c>
      <c r="C31" s="34"/>
      <c r="D31" s="27"/>
      <c r="E31" s="29"/>
      <c r="F31" s="30"/>
      <c r="G31" s="23"/>
      <c r="H31" s="29"/>
      <c r="I31" s="31">
        <f>SUM(I22:I30)</f>
        <v>87410.849999999991</v>
      </c>
      <c r="J31" s="49"/>
      <c r="K31" s="32"/>
    </row>
    <row r="32" spans="1:11" s="48" customFormat="1" ht="22.5" customHeight="1" x14ac:dyDescent="0.3">
      <c r="A32" s="25"/>
      <c r="B32" s="40" t="s">
        <v>45</v>
      </c>
      <c r="C32" s="34"/>
      <c r="D32" s="27"/>
      <c r="E32" s="29"/>
      <c r="F32" s="30"/>
      <c r="G32" s="23"/>
      <c r="H32" s="29"/>
      <c r="I32" s="31">
        <v>194731.29</v>
      </c>
      <c r="J32" s="38"/>
    </row>
    <row r="33" spans="1:10" s="48" customFormat="1" x14ac:dyDescent="0.3">
      <c r="A33" s="50"/>
      <c r="B33" s="51"/>
      <c r="C33" s="52"/>
      <c r="D33" s="53"/>
      <c r="E33" s="54"/>
      <c r="F33" s="54"/>
      <c r="G33" s="54"/>
      <c r="H33" s="54"/>
      <c r="I33" s="55"/>
      <c r="J33" s="50"/>
    </row>
    <row r="34" spans="1:10" x14ac:dyDescent="0.3">
      <c r="A34" s="60"/>
      <c r="J34" s="61"/>
    </row>
    <row r="35" spans="1:10" ht="17.25" customHeight="1" x14ac:dyDescent="0.3">
      <c r="A35" s="56"/>
      <c r="J35" s="57"/>
    </row>
    <row r="36" spans="1:10" ht="20.25" x14ac:dyDescent="0.3">
      <c r="A36" s="58"/>
      <c r="J36" s="58"/>
    </row>
    <row r="37" spans="1:10" ht="15.75" customHeight="1" x14ac:dyDescent="0.3">
      <c r="A37" s="56"/>
      <c r="J37" s="57"/>
    </row>
    <row r="38" spans="1:10" ht="17.25" customHeight="1" x14ac:dyDescent="0.3">
      <c r="A38" s="58"/>
      <c r="J38" s="58"/>
    </row>
    <row r="39" spans="1:10" ht="15.75" customHeight="1" x14ac:dyDescent="0.3"/>
  </sheetData>
  <mergeCells count="9">
    <mergeCell ref="I1:J1"/>
    <mergeCell ref="A2:J2"/>
    <mergeCell ref="A8:J8"/>
    <mergeCell ref="B9:B11"/>
    <mergeCell ref="C9:C11"/>
    <mergeCell ref="D9:D11"/>
    <mergeCell ref="E9:F9"/>
    <mergeCell ref="G9:H9"/>
    <mergeCell ref="J9:J11"/>
  </mergeCells>
  <phoneticPr fontId="2" type="noConversion"/>
  <pageMargins left="0.63" right="0" top="0.27559055118110237" bottom="0.27559055118110237" header="0.19685039370078741" footer="0.15748031496062992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N30" sqref="N30"/>
    </sheetView>
  </sheetViews>
  <sheetFormatPr defaultRowHeight="20.25" x14ac:dyDescent="0.3"/>
  <cols>
    <col min="1" max="1" width="4.85546875" style="58" customWidth="1"/>
    <col min="2" max="2" width="8.140625" style="58" customWidth="1"/>
    <col min="3" max="3" width="10" style="58" customWidth="1"/>
    <col min="4" max="4" width="9.140625" style="58"/>
    <col min="5" max="5" width="6" style="58" customWidth="1"/>
    <col min="6" max="6" width="9.28515625" style="58" bestFit="1" customWidth="1"/>
    <col min="7" max="7" width="6" style="58" customWidth="1"/>
    <col min="8" max="8" width="7.42578125" style="58" customWidth="1"/>
    <col min="9" max="9" width="3.7109375" style="58" customWidth="1"/>
    <col min="10" max="10" width="9.7109375" style="58" customWidth="1"/>
    <col min="11" max="11" width="4.42578125" style="58" customWidth="1"/>
    <col min="12" max="13" width="3.140625" style="58" customWidth="1"/>
    <col min="14" max="14" width="3.42578125" style="58" customWidth="1"/>
    <col min="15" max="15" width="7.140625" style="58" customWidth="1"/>
    <col min="16" max="16" width="4.5703125" style="58" customWidth="1"/>
    <col min="17" max="17" width="9.140625" style="58"/>
    <col min="18" max="18" width="11.28515625" style="58" bestFit="1" customWidth="1"/>
    <col min="19" max="16384" width="9.140625" style="58"/>
  </cols>
  <sheetData>
    <row r="1" spans="1:17" x14ac:dyDescent="0.3">
      <c r="O1" s="66" t="s">
        <v>21</v>
      </c>
      <c r="P1" s="67"/>
    </row>
    <row r="2" spans="1:17" ht="37.5" customHeight="1" x14ac:dyDescent="0.3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68"/>
      <c r="P2" s="69"/>
    </row>
    <row r="3" spans="1:17" ht="33" customHeight="1" x14ac:dyDescent="0.3">
      <c r="A3" s="70" t="s">
        <v>65</v>
      </c>
      <c r="B3" s="71"/>
      <c r="C3" s="1" t="s">
        <v>34</v>
      </c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</row>
    <row r="4" spans="1:17" x14ac:dyDescent="0.3">
      <c r="A4" s="70" t="s">
        <v>4</v>
      </c>
      <c r="B4" s="71"/>
      <c r="C4" s="72" t="s">
        <v>53</v>
      </c>
      <c r="D4" s="73"/>
      <c r="E4" s="73"/>
      <c r="F4" s="73"/>
      <c r="G4" s="73"/>
      <c r="H4" s="73"/>
      <c r="I4" s="72"/>
      <c r="J4" s="72"/>
      <c r="K4" s="72"/>
      <c r="L4" s="48"/>
      <c r="M4" s="1"/>
      <c r="N4" s="1"/>
      <c r="O4" s="1"/>
      <c r="P4" s="1"/>
    </row>
    <row r="5" spans="1:17" x14ac:dyDescent="0.3">
      <c r="A5" s="70" t="s">
        <v>66</v>
      </c>
      <c r="B5" s="74"/>
      <c r="C5" s="75" t="s">
        <v>46</v>
      </c>
      <c r="D5" s="73"/>
      <c r="E5" s="73"/>
      <c r="F5" s="73"/>
      <c r="G5" s="73"/>
      <c r="H5" s="72"/>
      <c r="I5" s="72"/>
      <c r="J5" s="72"/>
      <c r="K5" s="3"/>
      <c r="L5" s="1"/>
      <c r="M5" s="1"/>
      <c r="N5" s="1"/>
      <c r="O5" s="1"/>
      <c r="P5" s="1"/>
    </row>
    <row r="6" spans="1:17" x14ac:dyDescent="0.3">
      <c r="A6" s="76" t="s">
        <v>12</v>
      </c>
      <c r="B6" s="77"/>
      <c r="C6" s="78" t="s">
        <v>51</v>
      </c>
      <c r="D6" s="1"/>
      <c r="E6" s="79"/>
      <c r="F6" s="48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 x14ac:dyDescent="0.3">
      <c r="A7" s="76" t="s">
        <v>67</v>
      </c>
      <c r="B7" s="77"/>
      <c r="C7" s="78"/>
      <c r="D7" s="1"/>
      <c r="E7" s="79"/>
      <c r="F7" s="48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7" x14ac:dyDescent="0.3">
      <c r="A8" s="76" t="s">
        <v>19</v>
      </c>
      <c r="B8" s="77"/>
      <c r="C8" s="80" t="s">
        <v>54</v>
      </c>
      <c r="E8" s="81"/>
      <c r="F8" s="82"/>
      <c r="L8" s="83"/>
      <c r="M8" s="83"/>
      <c r="N8" s="83"/>
      <c r="O8" s="83"/>
      <c r="P8" s="83"/>
    </row>
    <row r="9" spans="1:17" x14ac:dyDescent="0.3">
      <c r="A9" s="70" t="s">
        <v>5</v>
      </c>
      <c r="B9" s="74"/>
      <c r="C9" s="74"/>
      <c r="D9" s="83"/>
      <c r="E9" s="1" t="s">
        <v>6</v>
      </c>
      <c r="F9" s="1"/>
      <c r="G9" s="1" t="s">
        <v>7</v>
      </c>
      <c r="H9" s="83"/>
      <c r="I9" s="84"/>
      <c r="J9" s="83"/>
      <c r="K9" s="83"/>
      <c r="L9" s="83"/>
      <c r="M9" s="83"/>
      <c r="N9" s="83"/>
      <c r="O9" s="83"/>
      <c r="P9" s="83"/>
    </row>
    <row r="10" spans="1:17" x14ac:dyDescent="0.3">
      <c r="A10" s="85" t="s">
        <v>55</v>
      </c>
      <c r="B10" s="86"/>
      <c r="C10" s="86"/>
      <c r="D10" s="87"/>
      <c r="E10" s="51" t="s">
        <v>29</v>
      </c>
      <c r="F10" s="59">
        <v>1</v>
      </c>
      <c r="G10" s="51" t="s">
        <v>7</v>
      </c>
      <c r="H10" s="87"/>
      <c r="I10" s="88"/>
      <c r="J10" s="88"/>
      <c r="K10" s="88"/>
      <c r="L10" s="88"/>
      <c r="M10" s="88"/>
      <c r="N10" s="88"/>
      <c r="O10" s="88"/>
      <c r="P10" s="88"/>
      <c r="Q10" s="89"/>
    </row>
    <row r="11" spans="1:17" ht="30.75" customHeight="1" x14ac:dyDescent="0.3">
      <c r="A11" s="4" t="s">
        <v>56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7" x14ac:dyDescent="0.3">
      <c r="A12" s="90" t="s">
        <v>20</v>
      </c>
      <c r="B12" s="91" t="s">
        <v>0</v>
      </c>
      <c r="C12" s="92"/>
      <c r="D12" s="92"/>
      <c r="E12" s="93"/>
      <c r="F12" s="94" t="s">
        <v>16</v>
      </c>
      <c r="G12" s="94"/>
      <c r="H12" s="91" t="s">
        <v>47</v>
      </c>
      <c r="I12" s="93"/>
      <c r="J12" s="94" t="s">
        <v>17</v>
      </c>
      <c r="K12" s="94"/>
      <c r="L12" s="91" t="s">
        <v>3</v>
      </c>
      <c r="M12" s="92"/>
      <c r="N12" s="92"/>
      <c r="O12" s="92"/>
      <c r="P12" s="93"/>
    </row>
    <row r="13" spans="1:17" x14ac:dyDescent="0.3">
      <c r="A13" s="95" t="s">
        <v>13</v>
      </c>
      <c r="B13" s="96"/>
      <c r="C13" s="97"/>
      <c r="D13" s="97"/>
      <c r="E13" s="98"/>
      <c r="F13" s="99" t="s">
        <v>11</v>
      </c>
      <c r="G13" s="100"/>
      <c r="H13" s="96"/>
      <c r="I13" s="98"/>
      <c r="J13" s="99" t="s">
        <v>11</v>
      </c>
      <c r="K13" s="100"/>
      <c r="L13" s="96"/>
      <c r="M13" s="97"/>
      <c r="N13" s="97"/>
      <c r="O13" s="97"/>
      <c r="P13" s="98"/>
    </row>
    <row r="14" spans="1:17" s="113" customFormat="1" x14ac:dyDescent="0.3">
      <c r="A14" s="101">
        <v>1</v>
      </c>
      <c r="B14" s="102" t="s">
        <v>48</v>
      </c>
      <c r="C14" s="103"/>
      <c r="D14" s="103"/>
      <c r="E14" s="104"/>
      <c r="F14" s="105">
        <v>194731.29</v>
      </c>
      <c r="G14" s="106"/>
      <c r="H14" s="107">
        <v>1.3374999999999999</v>
      </c>
      <c r="I14" s="108"/>
      <c r="J14" s="105">
        <v>260453.1</v>
      </c>
      <c r="K14" s="106"/>
      <c r="L14" s="109" t="s">
        <v>28</v>
      </c>
      <c r="M14" s="110"/>
      <c r="N14" s="110"/>
      <c r="O14" s="111"/>
      <c r="P14" s="112"/>
    </row>
    <row r="15" spans="1:17" x14ac:dyDescent="0.3">
      <c r="A15" s="25"/>
      <c r="B15" s="114" t="s">
        <v>49</v>
      </c>
      <c r="C15" s="115"/>
      <c r="D15" s="115"/>
      <c r="E15" s="116"/>
      <c r="F15" s="117"/>
      <c r="G15" s="118"/>
      <c r="H15" s="119"/>
      <c r="I15" s="120"/>
      <c r="J15" s="117"/>
      <c r="K15" s="118"/>
      <c r="L15" s="121" t="s">
        <v>24</v>
      </c>
      <c r="M15" s="115"/>
      <c r="N15" s="115"/>
      <c r="O15" s="116"/>
      <c r="P15" s="122">
        <v>0.06</v>
      </c>
    </row>
    <row r="16" spans="1:17" x14ac:dyDescent="0.3">
      <c r="A16" s="40">
        <v>2</v>
      </c>
      <c r="B16" s="121" t="s">
        <v>52</v>
      </c>
      <c r="C16" s="123"/>
      <c r="D16" s="123"/>
      <c r="E16" s="124"/>
      <c r="F16" s="161">
        <v>3000</v>
      </c>
      <c r="G16" s="162"/>
      <c r="H16" s="125">
        <v>1</v>
      </c>
      <c r="I16" s="126"/>
      <c r="J16" s="127">
        <v>3000</v>
      </c>
      <c r="K16" s="128"/>
      <c r="L16" s="121" t="s">
        <v>25</v>
      </c>
      <c r="M16" s="115"/>
      <c r="N16" s="115"/>
      <c r="O16" s="116"/>
      <c r="P16" s="122"/>
    </row>
    <row r="17" spans="1:18" x14ac:dyDescent="0.3">
      <c r="A17" s="64"/>
      <c r="B17" s="129"/>
      <c r="C17" s="130"/>
      <c r="D17" s="130"/>
      <c r="E17" s="131"/>
      <c r="F17" s="132"/>
      <c r="G17" s="131"/>
      <c r="H17" s="132"/>
      <c r="I17" s="131"/>
      <c r="J17" s="133"/>
      <c r="K17" s="134"/>
      <c r="L17" s="121" t="s">
        <v>26</v>
      </c>
      <c r="M17" s="115"/>
      <c r="N17" s="115"/>
      <c r="O17" s="116"/>
      <c r="P17" s="122"/>
    </row>
    <row r="18" spans="1:18" x14ac:dyDescent="0.3">
      <c r="A18" s="25"/>
      <c r="B18" s="135" t="s">
        <v>22</v>
      </c>
      <c r="C18" s="123"/>
      <c r="D18" s="123"/>
      <c r="E18" s="124"/>
      <c r="F18" s="117"/>
      <c r="G18" s="118"/>
      <c r="H18" s="136"/>
      <c r="I18" s="137"/>
      <c r="J18" s="105">
        <v>263453.09999999998</v>
      </c>
      <c r="K18" s="106"/>
      <c r="L18" s="121" t="s">
        <v>27</v>
      </c>
      <c r="M18" s="115"/>
      <c r="N18" s="115"/>
      <c r="O18" s="116"/>
      <c r="P18" s="122">
        <v>7.0000000000000007E-2</v>
      </c>
      <c r="R18" s="138"/>
    </row>
    <row r="19" spans="1:18" x14ac:dyDescent="0.3">
      <c r="A19" s="139"/>
      <c r="B19" s="140" t="s">
        <v>23</v>
      </c>
      <c r="C19" s="141"/>
      <c r="D19" s="141"/>
      <c r="E19" s="142"/>
      <c r="F19" s="143"/>
      <c r="G19" s="144"/>
      <c r="H19" s="136"/>
      <c r="I19" s="137"/>
      <c r="J19" s="145">
        <v>263400</v>
      </c>
      <c r="K19" s="146"/>
      <c r="L19" s="121"/>
      <c r="M19" s="115"/>
      <c r="N19" s="115"/>
      <c r="O19" s="116"/>
      <c r="P19" s="122"/>
    </row>
    <row r="20" spans="1:18" s="113" customFormat="1" x14ac:dyDescent="0.3">
      <c r="A20" s="147"/>
      <c r="B20" s="148" t="s">
        <v>30</v>
      </c>
      <c r="C20" s="149" t="str">
        <f>BAHTTEXT(J19)</f>
        <v>สองแสนหกหมื่นสามพันสี่ร้อยบาทถ้วน</v>
      </c>
      <c r="D20" s="150"/>
      <c r="E20" s="150"/>
      <c r="F20" s="150"/>
      <c r="G20" s="150"/>
      <c r="H20" s="151"/>
      <c r="I20" s="152"/>
      <c r="J20" s="153"/>
      <c r="K20" s="154"/>
      <c r="L20" s="155"/>
      <c r="M20" s="155"/>
      <c r="N20" s="155"/>
      <c r="O20" s="155"/>
      <c r="P20" s="156"/>
    </row>
    <row r="21" spans="1:18" s="113" customFormat="1" x14ac:dyDescent="0.3">
      <c r="A21" s="157"/>
      <c r="B21" s="157"/>
      <c r="C21" s="157"/>
      <c r="D21" s="157"/>
      <c r="E21" s="157"/>
      <c r="F21" s="157"/>
      <c r="G21" s="157"/>
      <c r="H21" s="86"/>
      <c r="I21" s="86"/>
      <c r="J21" s="158"/>
      <c r="K21" s="159"/>
      <c r="L21" s="157"/>
      <c r="M21" s="157"/>
      <c r="N21" s="157"/>
      <c r="O21" s="157"/>
      <c r="P21" s="86"/>
    </row>
    <row r="22" spans="1:18" x14ac:dyDescent="0.3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</row>
    <row r="23" spans="1:18" s="56" customFormat="1" ht="18.75" x14ac:dyDescent="0.3">
      <c r="A23" s="83"/>
      <c r="B23" s="83"/>
      <c r="C23" s="83"/>
      <c r="D23" s="83"/>
      <c r="E23" s="83"/>
      <c r="F23" s="83"/>
      <c r="G23" s="83"/>
      <c r="H23" s="83"/>
      <c r="I23" s="83"/>
      <c r="J23" s="160"/>
      <c r="K23" s="83"/>
      <c r="L23" s="83"/>
      <c r="M23" s="83"/>
      <c r="N23" s="83"/>
      <c r="O23" s="83"/>
      <c r="P23" s="83"/>
    </row>
    <row r="24" spans="1:18" x14ac:dyDescent="0.3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</row>
    <row r="25" spans="1:18" x14ac:dyDescent="0.3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</row>
    <row r="26" spans="1:18" s="56" customFormat="1" ht="18.75" x14ac:dyDescent="0.3">
      <c r="A26" s="83"/>
      <c r="B26" s="83"/>
      <c r="C26" s="83"/>
      <c r="D26" s="83"/>
      <c r="E26" s="83"/>
      <c r="F26" s="83"/>
      <c r="G26" s="83"/>
      <c r="H26" s="83"/>
      <c r="I26" s="83"/>
      <c r="J26" s="160"/>
      <c r="K26" s="83"/>
      <c r="L26" s="83"/>
      <c r="M26" s="83"/>
      <c r="N26" s="83"/>
      <c r="O26" s="83"/>
      <c r="P26" s="83"/>
    </row>
    <row r="27" spans="1:18" x14ac:dyDescent="0.3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</row>
    <row r="28" spans="1:18" x14ac:dyDescent="0.3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</row>
    <row r="29" spans="1:18" x14ac:dyDescent="0.3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</row>
    <row r="30" spans="1:18" x14ac:dyDescent="0.3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</row>
    <row r="31" spans="1:18" x14ac:dyDescent="0.3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</row>
    <row r="32" spans="1:18" x14ac:dyDescent="0.3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</row>
  </sheetData>
  <mergeCells count="46">
    <mergeCell ref="B14:E14"/>
    <mergeCell ref="F14:G14"/>
    <mergeCell ref="B12:E13"/>
    <mergeCell ref="O2:P2"/>
    <mergeCell ref="A3:B3"/>
    <mergeCell ref="A4:B4"/>
    <mergeCell ref="C20:I20"/>
    <mergeCell ref="A5:B5"/>
    <mergeCell ref="A9:C9"/>
    <mergeCell ref="H15:I15"/>
    <mergeCell ref="H14:I14"/>
    <mergeCell ref="B19:E19"/>
    <mergeCell ref="F19:G19"/>
    <mergeCell ref="H19:I19"/>
    <mergeCell ref="A11:P11"/>
    <mergeCell ref="B15:E15"/>
    <mergeCell ref="L14:O14"/>
    <mergeCell ref="F12:G12"/>
    <mergeCell ref="F13:G13"/>
    <mergeCell ref="B18:E18"/>
    <mergeCell ref="F18:G18"/>
    <mergeCell ref="H18:I18"/>
    <mergeCell ref="J18:K18"/>
    <mergeCell ref="F15:G15"/>
    <mergeCell ref="J19:K19"/>
    <mergeCell ref="J15:K15"/>
    <mergeCell ref="L19:O19"/>
    <mergeCell ref="L16:O16"/>
    <mergeCell ref="L15:O15"/>
    <mergeCell ref="L18:O18"/>
    <mergeCell ref="O1:P1"/>
    <mergeCell ref="B17:E17"/>
    <mergeCell ref="F17:G17"/>
    <mergeCell ref="H17:I17"/>
    <mergeCell ref="J17:K17"/>
    <mergeCell ref="L17:O17"/>
    <mergeCell ref="B16:E16"/>
    <mergeCell ref="F16:G16"/>
    <mergeCell ref="H16:I16"/>
    <mergeCell ref="J16:K16"/>
    <mergeCell ref="J14:K14"/>
    <mergeCell ref="L12:P13"/>
    <mergeCell ref="J12:K12"/>
    <mergeCell ref="J13:K13"/>
    <mergeCell ref="A2:M2"/>
    <mergeCell ref="H12:I13"/>
  </mergeCells>
  <phoneticPr fontId="2" type="noConversion"/>
  <pageMargins left="0.37" right="0" top="0.69" bottom="0.98425196850393704" header="0.37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ปปช.1</vt:lpstr>
      <vt:lpstr>ปร.4</vt:lpstr>
      <vt:lpstr>ปร.5</vt:lpstr>
    </vt:vector>
  </TitlesOfParts>
  <Company>LiteOS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Windows User</cp:lastModifiedBy>
  <cp:lastPrinted>2017-08-21T08:02:25Z</cp:lastPrinted>
  <dcterms:created xsi:type="dcterms:W3CDTF">2009-05-23T02:53:33Z</dcterms:created>
  <dcterms:modified xsi:type="dcterms:W3CDTF">2017-08-21T08:03:01Z</dcterms:modified>
</cp:coreProperties>
</file>